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20730" windowHeight="8910" activeTab="1"/>
  </bookViews>
  <sheets>
    <sheet name="MASOVNOST" sheetId="2" r:id="rId1"/>
    <sheet name="USPEŠNOST" sheetId="1" r:id="rId2"/>
    <sheet name="MEDALJE" sheetId="22" r:id="rId3"/>
  </sheets>
  <definedNames>
    <definedName name="_xlnm._FilterDatabase" localSheetId="0" hidden="1">MASOVNOST!$B$5:$M$30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7" i="1" l="1"/>
  <c r="K140" i="1"/>
  <c r="J140" i="1"/>
  <c r="I140" i="1"/>
  <c r="H140" i="1"/>
  <c r="G140" i="1"/>
  <c r="F140" i="1"/>
  <c r="E140" i="1"/>
  <c r="D140" i="1"/>
  <c r="L139" i="1"/>
  <c r="L132" i="1"/>
  <c r="L134" i="1"/>
  <c r="L136" i="1"/>
  <c r="L135" i="1"/>
  <c r="L133" i="1"/>
  <c r="L138" i="1"/>
  <c r="L131" i="1"/>
  <c r="G18" i="22"/>
  <c r="G19" i="22"/>
  <c r="L140" i="1" l="1"/>
  <c r="F120" i="22"/>
  <c r="E120" i="22"/>
  <c r="D120" i="22"/>
  <c r="G119" i="22"/>
  <c r="G118" i="22"/>
  <c r="G117" i="22"/>
  <c r="G116" i="22"/>
  <c r="G115" i="22"/>
  <c r="G114" i="22"/>
  <c r="G113" i="22"/>
  <c r="G112" i="22"/>
  <c r="G111" i="22"/>
  <c r="G120" i="22" l="1"/>
  <c r="L150" i="2"/>
  <c r="K150" i="2"/>
  <c r="J150" i="2"/>
  <c r="I150" i="2"/>
  <c r="H150" i="2"/>
  <c r="G150" i="2"/>
  <c r="F150" i="2"/>
  <c r="E150" i="2"/>
  <c r="D150" i="2"/>
  <c r="M149" i="2"/>
  <c r="M148" i="2"/>
  <c r="M147" i="2"/>
  <c r="M146" i="2"/>
  <c r="M145" i="2"/>
  <c r="M144" i="2"/>
  <c r="M143" i="2"/>
  <c r="M142" i="2"/>
  <c r="M141" i="2"/>
  <c r="M140" i="2"/>
  <c r="M150" i="2" l="1"/>
  <c r="K125" i="1"/>
  <c r="J125" i="1"/>
  <c r="I125" i="1"/>
  <c r="H125" i="1"/>
  <c r="G125" i="1"/>
  <c r="F125" i="1"/>
  <c r="E125" i="1"/>
  <c r="D125" i="1"/>
  <c r="L124" i="1"/>
  <c r="L122" i="1"/>
  <c r="L123" i="1"/>
  <c r="L119" i="1"/>
  <c r="L121" i="1"/>
  <c r="L120" i="1"/>
  <c r="L118" i="1"/>
  <c r="L117" i="1"/>
  <c r="L125" i="1" l="1"/>
  <c r="G102" i="22"/>
  <c r="F106" i="22" l="1"/>
  <c r="E106" i="22"/>
  <c r="D106" i="22"/>
  <c r="G105" i="22"/>
  <c r="G104" i="22"/>
  <c r="G103" i="22"/>
  <c r="G101" i="22"/>
  <c r="G100" i="22"/>
  <c r="G99" i="22"/>
  <c r="G98" i="22"/>
  <c r="G97" i="22"/>
  <c r="M125" i="2"/>
  <c r="L134" i="2"/>
  <c r="K134" i="2"/>
  <c r="J134" i="2"/>
  <c r="I134" i="2"/>
  <c r="H134" i="2"/>
  <c r="G134" i="2"/>
  <c r="F134" i="2"/>
  <c r="E134" i="2"/>
  <c r="D134" i="2"/>
  <c r="M133" i="2"/>
  <c r="M132" i="2"/>
  <c r="M131" i="2"/>
  <c r="M128" i="2"/>
  <c r="M127" i="2"/>
  <c r="M130" i="2"/>
  <c r="M129" i="2"/>
  <c r="M126" i="2"/>
  <c r="M124" i="2"/>
  <c r="G106" i="22" l="1"/>
  <c r="M134" i="2"/>
  <c r="K111" i="1"/>
  <c r="J111" i="1"/>
  <c r="I111" i="1"/>
  <c r="H111" i="1"/>
  <c r="G111" i="1"/>
  <c r="F111" i="1"/>
  <c r="E111" i="1"/>
  <c r="D111" i="1"/>
  <c r="L110" i="1"/>
  <c r="L105" i="1"/>
  <c r="L106" i="1"/>
  <c r="L104" i="1"/>
  <c r="L107" i="1"/>
  <c r="L109" i="1"/>
  <c r="L108" i="1"/>
  <c r="L103" i="1"/>
  <c r="L111" i="1" l="1"/>
  <c r="F92" i="22"/>
  <c r="E92" i="22"/>
  <c r="D92" i="22"/>
  <c r="G91" i="22"/>
  <c r="G90" i="22"/>
  <c r="G89" i="22"/>
  <c r="G88" i="22"/>
  <c r="G87" i="22"/>
  <c r="G86" i="22"/>
  <c r="G85" i="22"/>
  <c r="G84" i="22"/>
  <c r="L118" i="2"/>
  <c r="K118" i="2"/>
  <c r="J118" i="2"/>
  <c r="I118" i="2"/>
  <c r="H118" i="2"/>
  <c r="G118" i="2"/>
  <c r="F118" i="2"/>
  <c r="E118" i="2"/>
  <c r="D118" i="2"/>
  <c r="M117" i="2"/>
  <c r="M116" i="2"/>
  <c r="M115" i="2"/>
  <c r="M114" i="2"/>
  <c r="M113" i="2"/>
  <c r="M112" i="2"/>
  <c r="M111" i="2"/>
  <c r="M110" i="2"/>
  <c r="M109" i="2"/>
  <c r="G92" i="22" l="1"/>
  <c r="M118" i="2"/>
  <c r="G78" i="22"/>
  <c r="K97" i="1" l="1"/>
  <c r="J97" i="1"/>
  <c r="I97" i="1"/>
  <c r="H97" i="1"/>
  <c r="G97" i="1"/>
  <c r="F97" i="1"/>
  <c r="E97" i="1"/>
  <c r="D97" i="1"/>
  <c r="L96" i="1"/>
  <c r="L90" i="1"/>
  <c r="L91" i="1"/>
  <c r="L95" i="1"/>
  <c r="L92" i="1"/>
  <c r="L93" i="1"/>
  <c r="L94" i="1"/>
  <c r="L89" i="1"/>
  <c r="L97" i="1" l="1"/>
  <c r="L103" i="2" l="1"/>
  <c r="K103" i="2"/>
  <c r="J103" i="2"/>
  <c r="I103" i="2"/>
  <c r="H103" i="2"/>
  <c r="G103" i="2"/>
  <c r="F103" i="2"/>
  <c r="E103" i="2"/>
  <c r="D103" i="2"/>
  <c r="M102" i="2"/>
  <c r="M101" i="2"/>
  <c r="M100" i="2"/>
  <c r="M99" i="2"/>
  <c r="M98" i="2"/>
  <c r="M97" i="2"/>
  <c r="M96" i="2"/>
  <c r="M95" i="2"/>
  <c r="M94" i="2"/>
  <c r="M103" i="2" l="1"/>
  <c r="F79" i="22"/>
  <c r="E79" i="22"/>
  <c r="D79" i="22"/>
  <c r="G77" i="22"/>
  <c r="G76" i="22"/>
  <c r="G75" i="22"/>
  <c r="G74" i="22"/>
  <c r="G73" i="22"/>
  <c r="G72" i="22"/>
  <c r="G71" i="22"/>
  <c r="G79" i="22" l="1"/>
  <c r="G17" i="22"/>
  <c r="G64" i="22"/>
  <c r="L81" i="1" l="1"/>
  <c r="F66" i="22" l="1"/>
  <c r="E66" i="22"/>
  <c r="D66" i="22"/>
  <c r="G63" i="22"/>
  <c r="G62" i="22"/>
  <c r="G61" i="22"/>
  <c r="G60" i="22"/>
  <c r="G59" i="22"/>
  <c r="G58" i="22"/>
  <c r="G57" i="22"/>
  <c r="K83" i="1"/>
  <c r="J83" i="1"/>
  <c r="I83" i="1"/>
  <c r="H83" i="1"/>
  <c r="G83" i="1"/>
  <c r="F83" i="1"/>
  <c r="E83" i="1"/>
  <c r="D83" i="1"/>
  <c r="L82" i="1"/>
  <c r="L79" i="1"/>
  <c r="L74" i="1"/>
  <c r="L73" i="1"/>
  <c r="L78" i="1"/>
  <c r="L75" i="1"/>
  <c r="L76" i="1"/>
  <c r="L80" i="1"/>
  <c r="L77" i="1"/>
  <c r="L72" i="1"/>
  <c r="L71" i="1"/>
  <c r="G66" i="22" l="1"/>
  <c r="L83" i="1"/>
  <c r="L88" i="2"/>
  <c r="K88" i="2"/>
  <c r="J88" i="2"/>
  <c r="I88" i="2"/>
  <c r="H88" i="2"/>
  <c r="G88" i="2"/>
  <c r="F88" i="2"/>
  <c r="E88" i="2"/>
  <c r="D88" i="2"/>
  <c r="M87" i="2"/>
  <c r="M86" i="2"/>
  <c r="M85" i="2"/>
  <c r="M84" i="2"/>
  <c r="M78" i="2"/>
  <c r="M81" i="2"/>
  <c r="M83" i="2"/>
  <c r="M80" i="2"/>
  <c r="M77" i="2"/>
  <c r="M76" i="2"/>
  <c r="M82" i="2"/>
  <c r="M79" i="2"/>
  <c r="M75" i="2"/>
  <c r="M88" i="2" l="1"/>
  <c r="G50" i="22"/>
  <c r="F52" i="22" l="1"/>
  <c r="E52" i="22"/>
  <c r="D52" i="22"/>
  <c r="G49" i="22"/>
  <c r="G48" i="22"/>
  <c r="G47" i="22"/>
  <c r="G46" i="22"/>
  <c r="G45" i="22"/>
  <c r="G44" i="22"/>
  <c r="G43" i="22"/>
  <c r="L69" i="2"/>
  <c r="K69" i="2"/>
  <c r="J69" i="2"/>
  <c r="I69" i="2"/>
  <c r="H69" i="2"/>
  <c r="G69" i="2"/>
  <c r="F69" i="2"/>
  <c r="E69" i="2"/>
  <c r="D69" i="2"/>
  <c r="M68" i="2"/>
  <c r="M67" i="2"/>
  <c r="M66" i="2"/>
  <c r="M63" i="2"/>
  <c r="M65" i="2"/>
  <c r="M61" i="2"/>
  <c r="M62" i="2"/>
  <c r="M58" i="2"/>
  <c r="M64" i="2"/>
  <c r="M60" i="2"/>
  <c r="M59" i="2"/>
  <c r="M57" i="2"/>
  <c r="M56" i="2"/>
  <c r="M69" i="2" l="1"/>
  <c r="G52" i="22"/>
  <c r="K65" i="1" l="1"/>
  <c r="J65" i="1"/>
  <c r="I65" i="1"/>
  <c r="H65" i="1"/>
  <c r="G65" i="1"/>
  <c r="F65" i="1"/>
  <c r="E65" i="1"/>
  <c r="D65" i="1"/>
  <c r="L64" i="1"/>
  <c r="L63" i="1"/>
  <c r="L62" i="1"/>
  <c r="L58" i="1"/>
  <c r="L60" i="1"/>
  <c r="L56" i="1"/>
  <c r="L57" i="1"/>
  <c r="L61" i="1"/>
  <c r="L55" i="1"/>
  <c r="L59" i="1"/>
  <c r="L54" i="1"/>
  <c r="L65" i="1" l="1"/>
  <c r="L10" i="1"/>
  <c r="G32" i="22" l="1"/>
  <c r="G33" i="22"/>
  <c r="G34" i="22"/>
  <c r="G35" i="22"/>
  <c r="G36" i="22"/>
  <c r="M45" i="2"/>
  <c r="M39" i="2"/>
  <c r="L38" i="1"/>
  <c r="L9" i="1" l="1"/>
  <c r="L18" i="1"/>
  <c r="L16" i="1"/>
  <c r="L19" i="1"/>
  <c r="L39" i="1"/>
  <c r="M10" i="2"/>
  <c r="M40" i="2"/>
  <c r="L41" i="1" l="1"/>
  <c r="L11" i="1"/>
  <c r="E50" i="2" l="1"/>
  <c r="F50" i="2"/>
  <c r="G50" i="2"/>
  <c r="H50" i="2"/>
  <c r="I50" i="2"/>
  <c r="J50" i="2"/>
  <c r="K50" i="2"/>
  <c r="L50" i="2"/>
  <c r="D50" i="2"/>
  <c r="M49" i="2"/>
  <c r="L42" i="1"/>
  <c r="L37" i="1"/>
  <c r="G31" i="22"/>
  <c r="G30" i="22"/>
  <c r="L30" i="2"/>
  <c r="M18" i="2"/>
  <c r="M19" i="2"/>
  <c r="M17" i="2"/>
  <c r="M15" i="2"/>
  <c r="M20" i="2"/>
  <c r="M21" i="2"/>
  <c r="M22" i="2"/>
  <c r="M23" i="2"/>
  <c r="M24" i="2"/>
  <c r="M12" i="2"/>
  <c r="M9" i="2"/>
  <c r="M8" i="2"/>
  <c r="L23" i="1" l="1"/>
  <c r="G15" i="22" l="1"/>
  <c r="G16" i="22"/>
  <c r="M27" i="2"/>
  <c r="M16" i="2"/>
  <c r="M13" i="2"/>
  <c r="L17" i="1" l="1"/>
  <c r="L24" i="1"/>
  <c r="G11" i="22"/>
  <c r="G12" i="22"/>
  <c r="L14" i="1" l="1"/>
  <c r="L13" i="1" l="1"/>
  <c r="M14" i="2"/>
  <c r="L28" i="1" l="1"/>
  <c r="L20" i="1"/>
  <c r="F38" i="22" l="1"/>
  <c r="E38" i="22"/>
  <c r="D38" i="22"/>
  <c r="F25" i="22"/>
  <c r="E25" i="22"/>
  <c r="D25" i="22"/>
  <c r="G14" i="22"/>
  <c r="G13" i="22"/>
  <c r="G10" i="22"/>
  <c r="G9" i="22"/>
  <c r="M48" i="2"/>
  <c r="M47" i="2"/>
  <c r="M46" i="2"/>
  <c r="M44" i="2"/>
  <c r="M43" i="2"/>
  <c r="M42" i="2"/>
  <c r="M41" i="2"/>
  <c r="M38" i="2"/>
  <c r="M37" i="2"/>
  <c r="K30" i="2"/>
  <c r="J30" i="2"/>
  <c r="I30" i="2"/>
  <c r="H30" i="2"/>
  <c r="G30" i="2"/>
  <c r="F30" i="2"/>
  <c r="E30" i="2"/>
  <c r="D30" i="2"/>
  <c r="M29" i="2"/>
  <c r="M26" i="2"/>
  <c r="M25" i="2"/>
  <c r="M11" i="2"/>
  <c r="M7" i="2"/>
  <c r="K48" i="1"/>
  <c r="J48" i="1"/>
  <c r="I48" i="1"/>
  <c r="H48" i="1"/>
  <c r="G48" i="1"/>
  <c r="F48" i="1"/>
  <c r="E48" i="1"/>
  <c r="D48" i="1"/>
  <c r="L47" i="1"/>
  <c r="L46" i="1"/>
  <c r="L45" i="1"/>
  <c r="L44" i="1"/>
  <c r="L43" i="1"/>
  <c r="L40" i="1"/>
  <c r="L36" i="1"/>
  <c r="K30" i="1"/>
  <c r="J30" i="1"/>
  <c r="I30" i="1"/>
  <c r="H30" i="1"/>
  <c r="G30" i="1"/>
  <c r="F30" i="1"/>
  <c r="E30" i="1"/>
  <c r="D30" i="1"/>
  <c r="L29" i="1"/>
  <c r="L27" i="1"/>
  <c r="L26" i="1"/>
  <c r="L25" i="1"/>
  <c r="L22" i="1"/>
  <c r="L21" i="1"/>
  <c r="L15" i="1"/>
  <c r="L12" i="1"/>
  <c r="L8" i="1"/>
  <c r="M50" i="2" l="1"/>
  <c r="L48" i="1"/>
  <c r="G25" i="22"/>
  <c r="G38" i="22"/>
  <c r="M28" i="2"/>
  <c r="M30" i="2" s="1"/>
  <c r="L30" i="1"/>
</calcChain>
</file>

<file path=xl/sharedStrings.xml><?xml version="1.0" encoding="utf-8"?>
<sst xmlns="http://schemas.openxmlformats.org/spreadsheetml/2006/main" count="528" uniqueCount="82">
  <si>
    <t>UKUPNO</t>
  </si>
  <si>
    <t>SUM</t>
  </si>
  <si>
    <t>Sum</t>
  </si>
  <si>
    <t>Пласман</t>
  </si>
  <si>
    <t>ПСК Челик Смедерево</t>
  </si>
  <si>
    <t>ПСК Победа Београд</t>
  </si>
  <si>
    <t>Основа за бодовање</t>
  </si>
  <si>
    <t>Клуб</t>
  </si>
  <si>
    <t xml:space="preserve">БОДОВИ ПО КАТЕГОРИЈАМА И УКУПНО </t>
  </si>
  <si>
    <t>Пм</t>
  </si>
  <si>
    <t>Пж</t>
  </si>
  <si>
    <t>Јм</t>
  </si>
  <si>
    <t>Јж</t>
  </si>
  <si>
    <t>См</t>
  </si>
  <si>
    <t>Сж</t>
  </si>
  <si>
    <t>Вм</t>
  </si>
  <si>
    <t>Вж</t>
  </si>
  <si>
    <t>ПЛАСМАН</t>
  </si>
  <si>
    <t>ПСД Црни врх Бор</t>
  </si>
  <si>
    <t>Пионирке</t>
  </si>
  <si>
    <t>Пионири</t>
  </si>
  <si>
    <t>Јуниорке</t>
  </si>
  <si>
    <t>Јуниори</t>
  </si>
  <si>
    <t>Сениорке</t>
  </si>
  <si>
    <t>Сениори</t>
  </si>
  <si>
    <t>Ветеранке</t>
  </si>
  <si>
    <t>Ветерани</t>
  </si>
  <si>
    <t>ПК Јаворак Параћин</t>
  </si>
  <si>
    <t>Рекреативна</t>
  </si>
  <si>
    <t>УКУПНО</t>
  </si>
  <si>
    <t>КАТЕГОРИЈЕ И УКУПНО</t>
  </si>
  <si>
    <t>Приказ масовности</t>
  </si>
  <si>
    <t>Приказ медаља</t>
  </si>
  <si>
    <t>Укупно</t>
  </si>
  <si>
    <t>Златне</t>
  </si>
  <si>
    <t>Сребрне</t>
  </si>
  <si>
    <t>Бронзане</t>
  </si>
  <si>
    <t>УКУПНА БОДОВАЊА ПО КЛУБОВИМА</t>
  </si>
  <si>
    <t>УСПЕШНОСТ - ТАБЕЛА ПОСЛЕ 1.кола</t>
  </si>
  <si>
    <t>РЕЗУЛТАТИ ЛИГЕ СРБИЈЕ У ПЛАНИНАРСКОЈ ОРИЈЕНТАЦИЈИ ЗА 2023.год.</t>
  </si>
  <si>
    <t>1.коло - Авала 21.5.2023.год.</t>
  </si>
  <si>
    <t>РЕЗУЛТАТИ ЛИГЕ СРБИЈЕ У ПЛАНИНАРСКОЈ ОРИЈЕНТАЦИЈИ ЗА 2023.год</t>
  </si>
  <si>
    <t>ПЛАНИНАРСКА ОРИЈЕНТАЦИЈА -  ЛИГА СРБИЈЕ - 2023.год.</t>
  </si>
  <si>
    <t>СУ Феникс Горњи Милановац</t>
  </si>
  <si>
    <t>ПД Азимут Београд</t>
  </si>
  <si>
    <t>СПУ Високогорци Ваљево</t>
  </si>
  <si>
    <t>Укупно 1.коло Авала 21.05.2023.год.</t>
  </si>
  <si>
    <t>ПСК Кукавица Лесковац</t>
  </si>
  <si>
    <t>ПСК Спартак Суботица</t>
  </si>
  <si>
    <t>ПСК Мосор Ниш</t>
  </si>
  <si>
    <t>ПК Торник Чајетина</t>
  </si>
  <si>
    <t xml:space="preserve">Из ове табеле у укупну, горњу табелу нису ушли бодови који сагласно правилнику не увећавају клупски резултат. Код Јуниорки то је екипа Победе са 405 бодова, јер је једина била у својој категорији. Код ветерана Челика 670,22 бода, које је освојила екипа Челика 2 као трећепласирана од три Челикове екипе.  </t>
  </si>
  <si>
    <t>Укупно 2.коло Церјанска пећина 03.06.2023.год.</t>
  </si>
  <si>
    <t>2.коло - Церјанска пећина 03.06.2023.год.</t>
  </si>
  <si>
    <t>СК Магиц Мап</t>
  </si>
  <si>
    <t>3.коло - Ждрело 17.06.2023.год.</t>
  </si>
  <si>
    <t>ПСД Копаоник Београд</t>
  </si>
  <si>
    <t>ПД Авала Београд</t>
  </si>
  <si>
    <t>ПК Вукан Пожаревац</t>
  </si>
  <si>
    <t>Укупно 3.коло Ждрело 17.06.2023.год.</t>
  </si>
  <si>
    <t xml:space="preserve">Из ове табеле у укупну, горњу табелу нису ушли бодови који сагласно правилнику не увећавају клупски резултат. То је екипа  јуниорки Победе са 125 бодова, јер је била једина у својој категорији.  </t>
  </si>
  <si>
    <t>Укупно 4.коло Хајдуковачка шума 17.09.2023.год.</t>
  </si>
  <si>
    <t>4.коло - Хајдуковачка шума 17.09.2023.год.</t>
  </si>
  <si>
    <t xml:space="preserve">Из ове табеле у укупну, горњу табелу нису ушли бодови који сагласно правилнику не увећавају клупски резултат. То је екипа  јуниора ПК Торник са 645 бодова, јер је била једина у својој категорији.  </t>
  </si>
  <si>
    <t>5.коло - Рајац "Дан чистих планина" 24.09.2023.год.</t>
  </si>
  <si>
    <t>ПД Букуља Аранђеловац</t>
  </si>
  <si>
    <t>Укупно 5.коло Рајац 24.09.2023.год.</t>
  </si>
  <si>
    <t xml:space="preserve">Из ове табеле у укупну, горњу табелу нису ушли бодови који сагласно правилнику не увећавају клупски резултат. То је екипа јуниорки ПСК Победе са укупно 610 бодова, као једина у својој категорији.  </t>
  </si>
  <si>
    <t>6.коло - Авала ноћно "Меморијал Љубиша Араманда" 21.10.2023.год.</t>
  </si>
  <si>
    <t>Укупно 6.коло Авала ноћно 21.10.2023.год.</t>
  </si>
  <si>
    <t xml:space="preserve">Из ове табеле у укупну, горњу табелу нису ушли бодови који сагласно правилнику не увећавају клупски резултат. То је екипа пионирки "Спартак 3" са укупно 200 бодова, као трећепласирана од три Спартакове екипе. </t>
  </si>
  <si>
    <t>УСПЕШНОСТ -  КОНАЧНА ТАБЕЛА 2023.г.</t>
  </si>
  <si>
    <t>СТАЊЕ ПОСЛЕ СЕДМОГ КОЛА</t>
  </si>
  <si>
    <t>МАСОВНОСТ -  КОНАЧНА ТАБЕЛА 2023.г.</t>
  </si>
  <si>
    <t>7.коло - Смедерево - Плавинац  04.11.2023.год.</t>
  </si>
  <si>
    <t>ПОСК Јасеница См.Паланка</t>
  </si>
  <si>
    <t>Укупно 7.коло Смедерево-Плавинац 04.11.2023.год.</t>
  </si>
  <si>
    <t>УСПЕШНОСТ - МЕДАЉЕ - КОНАЧНА 2023.г.</t>
  </si>
  <si>
    <t>ПОСЛЕ СЕДМОГ КОЛА</t>
  </si>
  <si>
    <t xml:space="preserve">Из ове табеле у укупну, горњу табелу нису ушли бодови који сагласно правилнику не увећавају клупски резултат. То је екипа  јуниора Торника са 245 бодова, као једина у својој категорији.  </t>
  </si>
  <si>
    <t>НАПОМЕНА: Сагласно Правилнику, за Лигу Србије се бодују 5 кола + ноћно такмичење, тако да се екипама које су учествовале у свих 7 кола не бодује најслабије коло у сезони. 
У коначну табелу нису ушли најслабији резултати следећих екипа:
1.екипа сениорке "Челик" - 3. коло - 659,33 бода
1. екипа сениорке "Јаворак" - 7. коло - 0 бодова
1.екипа сениори "Челик" - 2. коло - 0 бодова.</t>
  </si>
  <si>
    <t>Из ове табеле у укупну, горњу табелу нису ушли бодови који сагласно правилнику не увећавају клупски резултат. То је екипа пионирки "Спартак 1" са укупно 358,70 бодова, као трећепласирана од три Спартакове екипе и екипа пионира Црни врх Бор са 450 бодова, као једина у својој категорији.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</si>
</sst>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7" fillId="0" borderId="0"/>
  </cellStyleXfs>
  <cellXfs count="250">
    <xf numFmtId="0" fontId="0" fillId="0" borderId="0" xfId="0"/>
    <xf numFmtId="0" fontId="1" fillId="0" borderId="0" xfId="1"/>
    <xf numFmtId="0" fontId="5" fillId="0" borderId="8" xfId="1" applyFont="1" applyBorder="1" applyAlignment="1">
      <alignment horizontal="center" vertical="center" wrapText="1"/>
    </xf>
    <xf numFmtId="0" fontId="0" fillId="0" borderId="3" xfId="0" applyBorder="1"/>
    <xf numFmtId="0" fontId="1" fillId="0" borderId="0" xfId="1" applyBorder="1" applyAlignment="1">
      <alignment horizontal="center" vertical="center" wrapText="1"/>
    </xf>
    <xf numFmtId="0" fontId="0" fillId="0" borderId="0" xfId="0" applyBorder="1"/>
    <xf numFmtId="0" fontId="1" fillId="0" borderId="14" xfId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 wrapText="1"/>
    </xf>
    <xf numFmtId="0" fontId="0" fillId="0" borderId="0" xfId="0" applyFill="1"/>
    <xf numFmtId="0" fontId="5" fillId="0" borderId="10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0" fontId="1" fillId="0" borderId="29" xfId="1" applyFill="1" applyBorder="1"/>
    <xf numFmtId="0" fontId="0" fillId="0" borderId="19" xfId="0" applyFill="1" applyBorder="1"/>
    <xf numFmtId="0" fontId="0" fillId="0" borderId="0" xfId="0" applyFill="1" applyBorder="1"/>
    <xf numFmtId="0" fontId="0" fillId="0" borderId="15" xfId="0" applyBorder="1"/>
    <xf numFmtId="0" fontId="5" fillId="0" borderId="34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9" fillId="5" borderId="15" xfId="1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0" fillId="0" borderId="43" xfId="0" applyBorder="1" applyAlignment="1">
      <alignment horizontal="center"/>
    </xf>
    <xf numFmtId="0" fontId="5" fillId="2" borderId="17" xfId="0" applyFont="1" applyFill="1" applyBorder="1"/>
    <xf numFmtId="0" fontId="9" fillId="0" borderId="0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4" borderId="45" xfId="1" applyFont="1" applyFill="1" applyBorder="1" applyAlignment="1">
      <alignment horizontal="center" vertical="center" wrapText="1"/>
    </xf>
    <xf numFmtId="0" fontId="1" fillId="0" borderId="34" xfId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49" fontId="1" fillId="0" borderId="46" xfId="1" applyNumberFormat="1" applyFont="1" applyFill="1" applyBorder="1" applyAlignment="1">
      <alignment horizontal="left" vertical="center" wrapText="1"/>
    </xf>
    <xf numFmtId="0" fontId="1" fillId="0" borderId="46" xfId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/>
    </xf>
    <xf numFmtId="0" fontId="5" fillId="3" borderId="47" xfId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49" fontId="1" fillId="0" borderId="48" xfId="1" applyNumberFormat="1" applyFont="1" applyFill="1" applyBorder="1" applyAlignment="1">
      <alignment horizontal="left" vertical="center" wrapText="1"/>
    </xf>
    <xf numFmtId="0" fontId="1" fillId="0" borderId="3" xfId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16" xfId="1" applyFont="1" applyFill="1" applyBorder="1" applyAlignment="1">
      <alignment horizontal="center" vertical="center" wrapText="1"/>
    </xf>
    <xf numFmtId="0" fontId="9" fillId="3" borderId="53" xfId="1" applyFont="1" applyFill="1" applyBorder="1" applyAlignment="1">
      <alignment horizontal="center" vertical="center" wrapText="1"/>
    </xf>
    <xf numFmtId="0" fontId="5" fillId="3" borderId="55" xfId="1" applyFont="1" applyFill="1" applyBorder="1" applyAlignment="1">
      <alignment horizontal="center" vertical="center" wrapText="1"/>
    </xf>
    <xf numFmtId="49" fontId="1" fillId="0" borderId="56" xfId="1" applyNumberFormat="1" applyFont="1" applyFill="1" applyBorder="1" applyAlignment="1">
      <alignment horizontal="left" vertical="center" wrapText="1"/>
    </xf>
    <xf numFmtId="49" fontId="1" fillId="0" borderId="57" xfId="1" applyNumberFormat="1" applyFont="1" applyFill="1" applyBorder="1" applyAlignment="1">
      <alignment horizontal="left" vertical="center" wrapText="1"/>
    </xf>
    <xf numFmtId="0" fontId="0" fillId="0" borderId="59" xfId="0" applyFont="1" applyBorder="1" applyAlignment="1">
      <alignment horizontal="center"/>
    </xf>
    <xf numFmtId="0" fontId="5" fillId="3" borderId="60" xfId="1" applyFont="1" applyFill="1" applyBorder="1" applyAlignment="1">
      <alignment horizontal="center" vertical="center" wrapText="1"/>
    </xf>
    <xf numFmtId="49" fontId="1" fillId="0" borderId="61" xfId="1" applyNumberFormat="1" applyFont="1" applyFill="1" applyBorder="1" applyAlignment="1">
      <alignment horizontal="left" vertical="center" wrapText="1"/>
    </xf>
    <xf numFmtId="0" fontId="1" fillId="0" borderId="61" xfId="1" applyFont="1" applyFill="1" applyBorder="1" applyAlignment="1">
      <alignment horizontal="left" vertical="center" wrapText="1"/>
    </xf>
    <xf numFmtId="49" fontId="1" fillId="0" borderId="63" xfId="1" applyNumberFormat="1" applyFont="1" applyFill="1" applyBorder="1" applyAlignment="1">
      <alignment horizontal="left" vertical="center" wrapText="1"/>
    </xf>
    <xf numFmtId="0" fontId="0" fillId="0" borderId="59" xfId="0" applyBorder="1" applyAlignment="1">
      <alignment horizontal="center"/>
    </xf>
    <xf numFmtId="0" fontId="5" fillId="0" borderId="64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left" vertical="center" wrapText="1"/>
    </xf>
    <xf numFmtId="1" fontId="1" fillId="0" borderId="38" xfId="1" applyNumberFormat="1" applyFont="1" applyBorder="1" applyAlignment="1">
      <alignment horizontal="center" wrapText="1"/>
    </xf>
    <xf numFmtId="49" fontId="7" fillId="0" borderId="65" xfId="1" applyNumberFormat="1" applyFont="1" applyFill="1" applyBorder="1" applyAlignment="1">
      <alignment horizontal="left" vertical="center" wrapText="1"/>
    </xf>
    <xf numFmtId="49" fontId="1" fillId="0" borderId="65" xfId="1" applyNumberFormat="1" applyFont="1" applyFill="1" applyBorder="1" applyAlignment="1">
      <alignment horizontal="left" vertical="center" wrapText="1"/>
    </xf>
    <xf numFmtId="0" fontId="1" fillId="0" borderId="59" xfId="1" applyFont="1" applyBorder="1" applyAlignment="1">
      <alignment horizontal="center" wrapText="1"/>
    </xf>
    <xf numFmtId="1" fontId="1" fillId="0" borderId="59" xfId="1" applyNumberFormat="1" applyFont="1" applyBorder="1" applyAlignment="1">
      <alignment horizontal="center" wrapText="1"/>
    </xf>
    <xf numFmtId="0" fontId="1" fillId="0" borderId="65" xfId="1" applyFont="1" applyFill="1" applyBorder="1" applyAlignment="1">
      <alignment horizontal="left" vertical="center" wrapText="1"/>
    </xf>
    <xf numFmtId="0" fontId="0" fillId="0" borderId="6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1" fillId="0" borderId="59" xfId="1" applyBorder="1" applyAlignment="1">
      <alignment horizontal="center" vertical="center" wrapText="1"/>
    </xf>
    <xf numFmtId="0" fontId="5" fillId="0" borderId="64" xfId="1" applyFont="1" applyBorder="1" applyAlignment="1">
      <alignment horizontal="left" vertical="center" wrapText="1"/>
    </xf>
    <xf numFmtId="0" fontId="5" fillId="4" borderId="68" xfId="1" applyFont="1" applyFill="1" applyBorder="1" applyAlignment="1">
      <alignment horizontal="center" vertical="center" wrapText="1"/>
    </xf>
    <xf numFmtId="0" fontId="1" fillId="0" borderId="57" xfId="1" applyFont="1" applyFill="1" applyBorder="1" applyAlignment="1">
      <alignment horizontal="left" vertical="center" wrapText="1"/>
    </xf>
    <xf numFmtId="0" fontId="1" fillId="0" borderId="59" xfId="1" applyBorder="1" applyAlignment="1">
      <alignment horizontal="center"/>
    </xf>
    <xf numFmtId="0" fontId="1" fillId="0" borderId="42" xfId="1" applyBorder="1"/>
    <xf numFmtId="0" fontId="0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5" fillId="2" borderId="67" xfId="0" applyFont="1" applyFill="1" applyBorder="1" applyAlignment="1">
      <alignment horizontal="center"/>
    </xf>
    <xf numFmtId="0" fontId="9" fillId="5" borderId="69" xfId="1" applyFont="1" applyFill="1" applyBorder="1" applyAlignment="1">
      <alignment horizontal="center" vertical="center" wrapText="1"/>
    </xf>
    <xf numFmtId="49" fontId="1" fillId="0" borderId="59" xfId="1" applyNumberFormat="1" applyFont="1" applyFill="1" applyBorder="1" applyAlignment="1">
      <alignment horizontal="left" vertical="center" wrapText="1"/>
    </xf>
    <xf numFmtId="0" fontId="0" fillId="0" borderId="59" xfId="0" applyFill="1" applyBorder="1" applyAlignment="1">
      <alignment horizontal="center"/>
    </xf>
    <xf numFmtId="0" fontId="5" fillId="5" borderId="69" xfId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 wrapText="1"/>
    </xf>
    <xf numFmtId="0" fontId="1" fillId="0" borderId="59" xfId="1" applyFont="1" applyFill="1" applyBorder="1" applyAlignment="1">
      <alignment horizontal="left" vertical="center" wrapText="1"/>
    </xf>
    <xf numFmtId="0" fontId="1" fillId="0" borderId="70" xfId="1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5" fillId="3" borderId="72" xfId="1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/>
    </xf>
    <xf numFmtId="0" fontId="1" fillId="0" borderId="54" xfId="1" applyBorder="1" applyAlignment="1">
      <alignment horizontal="center" vertical="center" wrapText="1"/>
    </xf>
    <xf numFmtId="0" fontId="14" fillId="0" borderId="59" xfId="0" applyFont="1" applyBorder="1" applyAlignment="1">
      <alignment horizontal="center"/>
    </xf>
    <xf numFmtId="0" fontId="1" fillId="0" borderId="54" xfId="1" applyBorder="1" applyAlignment="1">
      <alignment horizontal="center"/>
    </xf>
    <xf numFmtId="49" fontId="1" fillId="0" borderId="73" xfId="1" applyNumberFormat="1" applyFont="1" applyFill="1" applyBorder="1" applyAlignment="1">
      <alignment horizontal="left" vertical="center" wrapText="1"/>
    </xf>
    <xf numFmtId="0" fontId="1" fillId="0" borderId="73" xfId="1" applyBorder="1" applyAlignment="1">
      <alignment horizontal="center"/>
    </xf>
    <xf numFmtId="0" fontId="5" fillId="3" borderId="76" xfId="1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/>
    </xf>
    <xf numFmtId="0" fontId="5" fillId="3" borderId="77" xfId="1" applyFont="1" applyFill="1" applyBorder="1" applyAlignment="1">
      <alignment horizontal="center" vertical="center" wrapText="1"/>
    </xf>
    <xf numFmtId="0" fontId="1" fillId="0" borderId="74" xfId="1" applyBorder="1" applyAlignment="1">
      <alignment horizontal="center" vertical="center" wrapText="1"/>
    </xf>
    <xf numFmtId="0" fontId="9" fillId="3" borderId="77" xfId="1" applyFont="1" applyFill="1" applyBorder="1" applyAlignment="1">
      <alignment horizontal="center" vertical="center" wrapText="1"/>
    </xf>
    <xf numFmtId="1" fontId="1" fillId="0" borderId="67" xfId="1" applyNumberFormat="1" applyFont="1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5" fillId="3" borderId="78" xfId="1" applyFont="1" applyFill="1" applyBorder="1" applyAlignment="1">
      <alignment horizontal="center" vertical="center" wrapText="1"/>
    </xf>
    <xf numFmtId="0" fontId="1" fillId="0" borderId="56" xfId="1" applyFont="1" applyFill="1" applyBorder="1" applyAlignment="1">
      <alignment horizontal="left" vertical="center" wrapText="1"/>
    </xf>
    <xf numFmtId="0" fontId="0" fillId="0" borderId="66" xfId="0" applyFont="1" applyBorder="1" applyAlignment="1">
      <alignment horizontal="center"/>
    </xf>
    <xf numFmtId="0" fontId="1" fillId="0" borderId="48" xfId="1" applyFont="1" applyFill="1" applyBorder="1" applyAlignment="1">
      <alignment horizontal="left" vertical="center" wrapText="1"/>
    </xf>
    <xf numFmtId="4" fontId="5" fillId="0" borderId="12" xfId="1" applyNumberFormat="1" applyFont="1" applyBorder="1" applyAlignment="1">
      <alignment horizontal="center" vertical="center" wrapText="1"/>
    </xf>
    <xf numFmtId="4" fontId="5" fillId="0" borderId="49" xfId="1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1" fillId="0" borderId="44" xfId="1" applyBorder="1" applyAlignment="1">
      <alignment horizontal="center" vertical="center" wrapText="1"/>
    </xf>
    <xf numFmtId="4" fontId="5" fillId="2" borderId="9" xfId="0" applyNumberFormat="1" applyFont="1" applyFill="1" applyBorder="1"/>
    <xf numFmtId="4" fontId="14" fillId="0" borderId="59" xfId="0" applyNumberFormat="1" applyFont="1" applyFill="1" applyBorder="1" applyAlignment="1">
      <alignment horizontal="center"/>
    </xf>
    <xf numFmtId="4" fontId="0" fillId="0" borderId="59" xfId="0" applyNumberFormat="1" applyFont="1" applyBorder="1" applyAlignment="1">
      <alignment horizontal="center"/>
    </xf>
    <xf numFmtId="4" fontId="14" fillId="0" borderId="59" xfId="0" applyNumberFormat="1" applyFont="1" applyBorder="1" applyAlignment="1">
      <alignment horizontal="center"/>
    </xf>
    <xf numFmtId="4" fontId="13" fillId="0" borderId="44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1" fillId="0" borderId="38" xfId="1" applyNumberFormat="1" applyFont="1" applyBorder="1" applyAlignment="1">
      <alignment horizontal="center" wrapText="1"/>
    </xf>
    <xf numFmtId="4" fontId="0" fillId="0" borderId="27" xfId="0" applyNumberFormat="1" applyFont="1" applyBorder="1" applyAlignment="1">
      <alignment horizontal="center"/>
    </xf>
    <xf numFmtId="4" fontId="0" fillId="0" borderId="67" xfId="0" applyNumberFormat="1" applyFont="1" applyBorder="1" applyAlignment="1">
      <alignment horizontal="center"/>
    </xf>
    <xf numFmtId="4" fontId="1" fillId="0" borderId="67" xfId="1" applyNumberFormat="1" applyFont="1" applyBorder="1" applyAlignment="1">
      <alignment horizontal="center" wrapText="1"/>
    </xf>
    <xf numFmtId="4" fontId="13" fillId="0" borderId="59" xfId="0" applyNumberFormat="1" applyFont="1" applyBorder="1" applyAlignment="1">
      <alignment horizontal="center"/>
    </xf>
    <xf numFmtId="4" fontId="1" fillId="0" borderId="59" xfId="1" applyNumberFormat="1" applyFont="1" applyBorder="1" applyAlignment="1">
      <alignment horizontal="center" wrapText="1"/>
    </xf>
    <xf numFmtId="4" fontId="0" fillId="0" borderId="44" xfId="0" applyNumberFormat="1" applyFon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59" xfId="0" applyNumberFormat="1" applyFon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47" xfId="0" applyNumberFormat="1" applyBorder="1" applyAlignment="1">
      <alignment vertical="center"/>
    </xf>
    <xf numFmtId="4" fontId="0" fillId="0" borderId="47" xfId="0" applyNumberFormat="1" applyFon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66" xfId="0" applyNumberFormat="1" applyFont="1" applyBorder="1" applyAlignment="1">
      <alignment horizontal="center"/>
    </xf>
    <xf numFmtId="4" fontId="0" fillId="0" borderId="75" xfId="0" applyNumberFormat="1" applyFon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1" fillId="0" borderId="62" xfId="1" applyNumberFormat="1" applyBorder="1" applyAlignment="1">
      <alignment horizontal="center" vertical="center" wrapText="1"/>
    </xf>
    <xf numFmtId="4" fontId="1" fillId="0" borderId="62" xfId="1" applyNumberFormat="1" applyFont="1" applyBorder="1" applyAlignment="1">
      <alignment horizontal="center" vertical="center" wrapText="1"/>
    </xf>
    <xf numFmtId="4" fontId="5" fillId="0" borderId="62" xfId="1" applyNumberFormat="1" applyFont="1" applyBorder="1" applyAlignment="1">
      <alignment horizontal="center" vertical="center" wrapText="1"/>
    </xf>
    <xf numFmtId="4" fontId="0" fillId="0" borderId="62" xfId="0" applyNumberFormat="1" applyFill="1" applyBorder="1" applyAlignment="1">
      <alignment horizontal="center"/>
    </xf>
    <xf numFmtId="4" fontId="0" fillId="0" borderId="62" xfId="0" applyNumberFormat="1" applyFont="1" applyBorder="1" applyAlignment="1">
      <alignment horizontal="center"/>
    </xf>
    <xf numFmtId="4" fontId="8" fillId="0" borderId="62" xfId="0" applyNumberFormat="1" applyFon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1" fillId="0" borderId="46" xfId="1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/>
    </xf>
    <xf numFmtId="4" fontId="0" fillId="0" borderId="0" xfId="0" applyNumberFormat="1"/>
    <xf numFmtId="0" fontId="14" fillId="0" borderId="67" xfId="0" applyFont="1" applyBorder="1" applyAlignment="1">
      <alignment horizontal="center"/>
    </xf>
    <xf numFmtId="0" fontId="1" fillId="0" borderId="67" xfId="1" applyFont="1" applyBorder="1" applyAlignment="1">
      <alignment horizontal="center" wrapText="1"/>
    </xf>
    <xf numFmtId="0" fontId="1" fillId="0" borderId="66" xfId="1" applyBorder="1" applyAlignment="1">
      <alignment horizontal="center" vertical="center" wrapText="1"/>
    </xf>
    <xf numFmtId="0" fontId="1" fillId="0" borderId="79" xfId="1" applyFont="1" applyFill="1" applyBorder="1" applyAlignment="1">
      <alignment horizontal="left" vertical="center" wrapText="1"/>
    </xf>
    <xf numFmtId="4" fontId="0" fillId="0" borderId="54" xfId="0" applyNumberFormat="1" applyBorder="1" applyAlignment="1">
      <alignment horizontal="center"/>
    </xf>
    <xf numFmtId="4" fontId="0" fillId="0" borderId="75" xfId="0" applyNumberFormat="1" applyBorder="1" applyAlignment="1">
      <alignment horizontal="center"/>
    </xf>
    <xf numFmtId="4" fontId="13" fillId="0" borderId="67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0" fontId="1" fillId="0" borderId="58" xfId="1" applyFont="1" applyFill="1" applyBorder="1" applyAlignment="1">
      <alignment horizontal="left" vertical="center" wrapText="1"/>
    </xf>
    <xf numFmtId="4" fontId="0" fillId="0" borderId="62" xfId="0" applyNumberFormat="1" applyFont="1" applyBorder="1" applyAlignment="1">
      <alignment horizontal="center" vertical="center"/>
    </xf>
    <xf numFmtId="4" fontId="0" fillId="0" borderId="38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9" fontId="7" fillId="0" borderId="48" xfId="1" applyNumberFormat="1" applyFont="1" applyFill="1" applyBorder="1" applyAlignment="1">
      <alignment horizontal="left" vertical="center" wrapText="1"/>
    </xf>
    <xf numFmtId="0" fontId="14" fillId="0" borderId="38" xfId="0" applyFont="1" applyBorder="1" applyAlignment="1">
      <alignment horizontal="center"/>
    </xf>
    <xf numFmtId="0" fontId="1" fillId="0" borderId="38" xfId="1" applyFont="1" applyBorder="1" applyAlignment="1">
      <alignment horizontal="center" wrapText="1"/>
    </xf>
    <xf numFmtId="49" fontId="1" fillId="0" borderId="80" xfId="1" applyNumberFormat="1" applyFont="1" applyFill="1" applyBorder="1" applyAlignment="1">
      <alignment horizontal="left" vertical="center" wrapText="1"/>
    </xf>
    <xf numFmtId="0" fontId="1" fillId="0" borderId="80" xfId="1" applyFont="1" applyFill="1" applyBorder="1" applyAlignment="1">
      <alignment horizontal="left" vertical="center" wrapText="1"/>
    </xf>
    <xf numFmtId="49" fontId="7" fillId="0" borderId="80" xfId="1" applyNumberFormat="1" applyFont="1" applyFill="1" applyBorder="1" applyAlignment="1">
      <alignment horizontal="left" vertical="center" wrapText="1"/>
    </xf>
    <xf numFmtId="0" fontId="0" fillId="0" borderId="19" xfId="0" applyBorder="1"/>
    <xf numFmtId="49" fontId="1" fillId="0" borderId="81" xfId="1" applyNumberFormat="1" applyFont="1" applyFill="1" applyBorder="1" applyAlignment="1">
      <alignment horizontal="left" vertical="center" wrapText="1"/>
    </xf>
    <xf numFmtId="4" fontId="13" fillId="0" borderId="38" xfId="0" applyNumberFormat="1" applyFont="1" applyBorder="1" applyAlignment="1">
      <alignment horizontal="center"/>
    </xf>
    <xf numFmtId="4" fontId="0" fillId="0" borderId="82" xfId="0" applyNumberFormat="1" applyBorder="1" applyAlignment="1">
      <alignment horizontal="center" vertical="center"/>
    </xf>
    <xf numFmtId="4" fontId="14" fillId="0" borderId="6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3" xfId="0" applyBorder="1" applyAlignment="1">
      <alignment horizontal="center"/>
    </xf>
    <xf numFmtId="49" fontId="1" fillId="0" borderId="83" xfId="1" applyNumberFormat="1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3" borderId="84" xfId="1" applyFont="1" applyFill="1" applyBorder="1" applyAlignment="1">
      <alignment horizontal="center" vertical="center" wrapText="1"/>
    </xf>
    <xf numFmtId="0" fontId="1" fillId="0" borderId="85" xfId="1" applyFont="1" applyFill="1" applyBorder="1" applyAlignment="1">
      <alignment horizontal="left" vertical="center" wrapText="1"/>
    </xf>
    <xf numFmtId="4" fontId="14" fillId="0" borderId="38" xfId="0" applyNumberFormat="1" applyFont="1" applyBorder="1" applyAlignment="1">
      <alignment horizontal="center"/>
    </xf>
    <xf numFmtId="0" fontId="1" fillId="0" borderId="86" xfId="1" applyFont="1" applyFill="1" applyBorder="1" applyAlignment="1">
      <alignment horizontal="left" vertical="center" wrapText="1"/>
    </xf>
    <xf numFmtId="4" fontId="0" fillId="0" borderId="54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4" fontId="0" fillId="0" borderId="59" xfId="0" applyNumberFormat="1" applyFill="1" applyBorder="1" applyAlignment="1">
      <alignment horizontal="center"/>
    </xf>
    <xf numFmtId="4" fontId="0" fillId="0" borderId="50" xfId="0" applyNumberFormat="1" applyFont="1" applyBorder="1" applyAlignment="1">
      <alignment horizontal="center"/>
    </xf>
    <xf numFmtId="4" fontId="1" fillId="0" borderId="74" xfId="1" applyNumberFormat="1" applyBorder="1" applyAlignment="1">
      <alignment horizontal="center"/>
    </xf>
    <xf numFmtId="4" fontId="0" fillId="0" borderId="74" xfId="0" applyNumberFormat="1" applyBorder="1" applyAlignment="1">
      <alignment horizontal="center"/>
    </xf>
    <xf numFmtId="49" fontId="5" fillId="0" borderId="29" xfId="1" applyNumberFormat="1" applyFon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49" fontId="5" fillId="0" borderId="16" xfId="1" applyNumberFormat="1" applyFont="1" applyFill="1" applyBorder="1" applyAlignment="1">
      <alignment horizontal="center" vertical="center" wrapText="1"/>
    </xf>
    <xf numFmtId="49" fontId="5" fillId="5" borderId="41" xfId="1" applyNumberFormat="1" applyFont="1" applyFill="1" applyBorder="1" applyAlignment="1">
      <alignment horizontal="center"/>
    </xf>
    <xf numFmtId="49" fontId="0" fillId="5" borderId="41" xfId="0" applyNumberFormat="1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49" fontId="6" fillId="0" borderId="16" xfId="1" applyNumberFormat="1" applyFont="1" applyFill="1" applyBorder="1" applyAlignment="1">
      <alignment horizontal="center" vertical="center" wrapText="1"/>
    </xf>
    <xf numFmtId="49" fontId="6" fillId="0" borderId="17" xfId="1" applyNumberFormat="1" applyFont="1" applyFill="1" applyBorder="1" applyAlignment="1">
      <alignment horizontal="center" vertical="center" wrapText="1"/>
    </xf>
    <xf numFmtId="49" fontId="6" fillId="0" borderId="19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5" fillId="7" borderId="41" xfId="1" applyNumberFormat="1" applyFont="1" applyFill="1" applyBorder="1" applyAlignment="1">
      <alignment horizontal="center"/>
    </xf>
    <xf numFmtId="49" fontId="0" fillId="7" borderId="41" xfId="0" applyNumberFormat="1" applyFill="1" applyBorder="1" applyAlignment="1">
      <alignment horizontal="center"/>
    </xf>
    <xf numFmtId="49" fontId="0" fillId="7" borderId="3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5" fillId="0" borderId="18" xfId="1" applyFont="1" applyFill="1" applyBorder="1" applyAlignment="1">
      <alignment horizontal="center" vertical="center" wrapText="1"/>
    </xf>
    <xf numFmtId="0" fontId="5" fillId="0" borderId="52" xfId="1" applyFont="1" applyFill="1" applyBorder="1" applyAlignment="1">
      <alignment horizontal="center" vertical="center" wrapText="1"/>
    </xf>
    <xf numFmtId="0" fontId="5" fillId="5" borderId="39" xfId="1" applyFont="1" applyFill="1" applyBorder="1" applyAlignment="1">
      <alignment horizontal="center"/>
    </xf>
    <xf numFmtId="0" fontId="5" fillId="5" borderId="40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0" borderId="42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7" borderId="1" xfId="1" applyFont="1" applyFill="1" applyBorder="1" applyAlignment="1">
      <alignment horizontal="center"/>
    </xf>
    <xf numFmtId="0" fontId="5" fillId="7" borderId="2" xfId="1" applyFont="1" applyFill="1" applyBorder="1" applyAlignment="1">
      <alignment horizontal="center"/>
    </xf>
    <xf numFmtId="0" fontId="5" fillId="7" borderId="33" xfId="1" applyFont="1" applyFill="1" applyBorder="1" applyAlignment="1">
      <alignment horizontal="center"/>
    </xf>
    <xf numFmtId="0" fontId="6" fillId="0" borderId="29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2" fillId="0" borderId="30" xfId="1" applyNumberFormat="1" applyFont="1" applyBorder="1" applyAlignment="1">
      <alignment horizontal="center" vertical="center" wrapText="1"/>
    </xf>
    <xf numFmtId="49" fontId="2" fillId="0" borderId="31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</cellXfs>
  <cellStyles count="4">
    <cellStyle name="Excel Built-in Normal" xfId="2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1"/>
  <sheetViews>
    <sheetView workbookViewId="0">
      <selection activeCell="L30" sqref="L30"/>
    </sheetView>
  </sheetViews>
  <sheetFormatPr defaultRowHeight="15" x14ac:dyDescent="0.25"/>
  <cols>
    <col min="2" max="2" width="11.85546875" style="10" customWidth="1"/>
    <col min="3" max="3" width="27.85546875" style="10" customWidth="1"/>
    <col min="4" max="4" width="11.28515625" customWidth="1"/>
    <col min="6" max="6" width="10" customWidth="1"/>
    <col min="8" max="8" width="10.28515625" customWidth="1"/>
    <col min="10" max="10" width="11.42578125" customWidth="1"/>
    <col min="11" max="11" width="10.140625" customWidth="1"/>
    <col min="12" max="12" width="13" customWidth="1"/>
  </cols>
  <sheetData>
    <row r="1" spans="2:14" ht="24.75" customHeight="1" x14ac:dyDescent="0.35">
      <c r="B1" s="198" t="s">
        <v>41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31"/>
    </row>
    <row r="2" spans="2:14" ht="18.75" customHeight="1" x14ac:dyDescent="0.25">
      <c r="B2" s="206" t="s">
        <v>73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2:14" ht="18" x14ac:dyDescent="0.25">
      <c r="B3" s="207" t="s">
        <v>72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2:14" ht="15.75" thickBot="1" x14ac:dyDescent="0.3"/>
    <row r="5" spans="2:14" ht="15.75" customHeight="1" thickBot="1" x14ac:dyDescent="0.3">
      <c r="B5" s="186" t="s">
        <v>31</v>
      </c>
      <c r="C5" s="188" t="s">
        <v>7</v>
      </c>
      <c r="D5" s="199" t="s">
        <v>30</v>
      </c>
      <c r="E5" s="200"/>
      <c r="F5" s="200"/>
      <c r="G5" s="200"/>
      <c r="H5" s="200"/>
      <c r="I5" s="200"/>
      <c r="J5" s="200"/>
      <c r="K5" s="200"/>
      <c r="L5" s="200"/>
      <c r="M5" s="201"/>
    </row>
    <row r="6" spans="2:14" ht="26.25" thickBot="1" x14ac:dyDescent="0.3">
      <c r="B6" s="187"/>
      <c r="C6" s="187"/>
      <c r="D6" s="73" t="s">
        <v>19</v>
      </c>
      <c r="E6" s="73" t="s">
        <v>20</v>
      </c>
      <c r="F6" s="73" t="s">
        <v>21</v>
      </c>
      <c r="G6" s="73" t="s">
        <v>22</v>
      </c>
      <c r="H6" s="73" t="s">
        <v>23</v>
      </c>
      <c r="I6" s="73" t="s">
        <v>24</v>
      </c>
      <c r="J6" s="73" t="s">
        <v>25</v>
      </c>
      <c r="K6" s="73" t="s">
        <v>26</v>
      </c>
      <c r="L6" s="73" t="s">
        <v>28</v>
      </c>
      <c r="M6" s="35" t="s">
        <v>1</v>
      </c>
    </row>
    <row r="7" spans="2:14" ht="20.25" customHeight="1" x14ac:dyDescent="0.25">
      <c r="B7" s="194"/>
      <c r="C7" s="44" t="s">
        <v>4</v>
      </c>
      <c r="D7" s="98">
        <v>7</v>
      </c>
      <c r="E7" s="53"/>
      <c r="F7" s="93">
        <v>4</v>
      </c>
      <c r="G7" s="53">
        <v>2</v>
      </c>
      <c r="H7" s="53">
        <v>12</v>
      </c>
      <c r="I7" s="53">
        <v>14</v>
      </c>
      <c r="J7" s="53">
        <v>6</v>
      </c>
      <c r="K7" s="27">
        <v>9</v>
      </c>
      <c r="L7" s="72"/>
      <c r="M7" s="74">
        <f t="shared" ref="M7:M28" si="0">SUM(D7:L7)</f>
        <v>54</v>
      </c>
    </row>
    <row r="8" spans="2:14" ht="20.25" customHeight="1" x14ac:dyDescent="0.25">
      <c r="B8" s="194"/>
      <c r="C8" s="160" t="s">
        <v>5</v>
      </c>
      <c r="D8" s="38">
        <v>2</v>
      </c>
      <c r="E8" s="38"/>
      <c r="F8" s="161">
        <v>7</v>
      </c>
      <c r="G8" s="38">
        <v>5</v>
      </c>
      <c r="H8" s="61">
        <v>1</v>
      </c>
      <c r="I8" s="38">
        <v>2</v>
      </c>
      <c r="J8" s="162">
        <v>1</v>
      </c>
      <c r="K8" s="26">
        <v>2</v>
      </c>
      <c r="L8" s="72"/>
      <c r="M8" s="74">
        <f t="shared" ref="M8:M23" si="1">SUM(D8:L8)</f>
        <v>20</v>
      </c>
    </row>
    <row r="9" spans="2:14" ht="20.25" customHeight="1" x14ac:dyDescent="0.25">
      <c r="B9" s="194"/>
      <c r="C9" s="66" t="s">
        <v>27</v>
      </c>
      <c r="D9" s="53"/>
      <c r="E9" s="53"/>
      <c r="F9" s="53"/>
      <c r="G9" s="53"/>
      <c r="H9" s="53">
        <v>10</v>
      </c>
      <c r="I9" s="65">
        <v>4</v>
      </c>
      <c r="J9" s="65">
        <v>1</v>
      </c>
      <c r="K9" s="27">
        <v>5</v>
      </c>
      <c r="L9" s="72"/>
      <c r="M9" s="74">
        <f t="shared" si="1"/>
        <v>20</v>
      </c>
    </row>
    <row r="10" spans="2:14" ht="20.25" customHeight="1" x14ac:dyDescent="0.25">
      <c r="B10" s="194"/>
      <c r="C10" s="66" t="s">
        <v>18</v>
      </c>
      <c r="D10" s="78">
        <v>2</v>
      </c>
      <c r="E10" s="78">
        <v>6</v>
      </c>
      <c r="F10" s="78"/>
      <c r="G10" s="78"/>
      <c r="H10" s="78"/>
      <c r="I10" s="78">
        <v>5</v>
      </c>
      <c r="J10" s="78">
        <v>6</v>
      </c>
      <c r="K10" s="26"/>
      <c r="L10" s="100"/>
      <c r="M10" s="74">
        <f t="shared" si="1"/>
        <v>19</v>
      </c>
    </row>
    <row r="11" spans="2:14" ht="20.25" customHeight="1" x14ac:dyDescent="0.25">
      <c r="B11" s="194"/>
      <c r="C11" s="63" t="s">
        <v>50</v>
      </c>
      <c r="D11" s="53">
        <v>6</v>
      </c>
      <c r="E11" s="53"/>
      <c r="F11" s="53"/>
      <c r="G11" s="53">
        <v>7</v>
      </c>
      <c r="H11" s="53"/>
      <c r="I11" s="65">
        <v>2</v>
      </c>
      <c r="J11" s="65"/>
      <c r="K11" s="26">
        <v>3</v>
      </c>
      <c r="L11" s="72"/>
      <c r="M11" s="74">
        <f t="shared" si="1"/>
        <v>18</v>
      </c>
    </row>
    <row r="12" spans="2:14" ht="20.25" customHeight="1" x14ac:dyDescent="0.25">
      <c r="B12" s="194"/>
      <c r="C12" s="51" t="s">
        <v>48</v>
      </c>
      <c r="D12" s="58">
        <v>10</v>
      </c>
      <c r="E12" s="58">
        <v>5</v>
      </c>
      <c r="F12" s="58"/>
      <c r="G12" s="58"/>
      <c r="H12" s="58"/>
      <c r="I12" s="58"/>
      <c r="J12" s="58"/>
      <c r="K12" s="43"/>
      <c r="L12" s="72"/>
      <c r="M12" s="74">
        <f t="shared" si="1"/>
        <v>15</v>
      </c>
    </row>
    <row r="13" spans="2:14" ht="20.25" customHeight="1" x14ac:dyDescent="0.25">
      <c r="B13" s="194"/>
      <c r="C13" s="63" t="s">
        <v>49</v>
      </c>
      <c r="D13" s="64"/>
      <c r="E13" s="64"/>
      <c r="F13" s="53"/>
      <c r="G13" s="53"/>
      <c r="H13" s="53">
        <v>7</v>
      </c>
      <c r="I13" s="53">
        <v>5</v>
      </c>
      <c r="J13" s="53"/>
      <c r="K13" s="110"/>
      <c r="L13" s="72"/>
      <c r="M13" s="74">
        <f t="shared" si="1"/>
        <v>12</v>
      </c>
    </row>
    <row r="14" spans="2:14" ht="20.25" customHeight="1" x14ac:dyDescent="0.25">
      <c r="B14" s="194"/>
      <c r="C14" s="66" t="s">
        <v>47</v>
      </c>
      <c r="D14" s="53">
        <v>3</v>
      </c>
      <c r="E14" s="64"/>
      <c r="F14" s="64"/>
      <c r="G14" s="64"/>
      <c r="H14" s="65"/>
      <c r="I14" s="53"/>
      <c r="J14" s="64">
        <v>2</v>
      </c>
      <c r="K14" s="27">
        <v>3</v>
      </c>
      <c r="L14" s="72"/>
      <c r="M14" s="74">
        <f t="shared" si="1"/>
        <v>8</v>
      </c>
    </row>
    <row r="15" spans="2:14" ht="20.25" customHeight="1" x14ac:dyDescent="0.25">
      <c r="B15" s="194"/>
      <c r="C15" s="63" t="s">
        <v>56</v>
      </c>
      <c r="D15" s="72"/>
      <c r="E15" s="72"/>
      <c r="F15" s="72"/>
      <c r="G15" s="72"/>
      <c r="H15" s="72">
        <v>1</v>
      </c>
      <c r="I15" s="72">
        <v>2</v>
      </c>
      <c r="J15" s="72"/>
      <c r="K15" s="150">
        <v>1</v>
      </c>
      <c r="L15" s="92"/>
      <c r="M15" s="74">
        <f t="shared" si="1"/>
        <v>4</v>
      </c>
    </row>
    <row r="16" spans="2:14" ht="20.25" customHeight="1" x14ac:dyDescent="0.25">
      <c r="B16" s="194"/>
      <c r="C16" s="66" t="s">
        <v>44</v>
      </c>
      <c r="D16" s="58"/>
      <c r="E16" s="58"/>
      <c r="F16" s="58"/>
      <c r="G16" s="58"/>
      <c r="H16" s="58"/>
      <c r="I16" s="58">
        <v>1</v>
      </c>
      <c r="J16" s="58">
        <v>1</v>
      </c>
      <c r="K16" s="43"/>
      <c r="L16" s="72"/>
      <c r="M16" s="74">
        <f t="shared" si="1"/>
        <v>2</v>
      </c>
    </row>
    <row r="17" spans="2:13" ht="20.25" customHeight="1" x14ac:dyDescent="0.25">
      <c r="B17" s="194"/>
      <c r="C17" s="55" t="s">
        <v>54</v>
      </c>
      <c r="D17" s="72"/>
      <c r="E17" s="72"/>
      <c r="F17" s="72"/>
      <c r="G17" s="72"/>
      <c r="H17" s="72">
        <v>1</v>
      </c>
      <c r="I17" s="72">
        <v>1</v>
      </c>
      <c r="J17" s="72"/>
      <c r="K17" s="111"/>
      <c r="L17" s="72"/>
      <c r="M17" s="74">
        <f t="shared" si="1"/>
        <v>2</v>
      </c>
    </row>
    <row r="18" spans="2:13" ht="20.25" customHeight="1" x14ac:dyDescent="0.25">
      <c r="B18" s="194"/>
      <c r="C18" s="75" t="s">
        <v>43</v>
      </c>
      <c r="D18" s="53"/>
      <c r="E18" s="53"/>
      <c r="F18" s="53"/>
      <c r="G18" s="53"/>
      <c r="H18" s="53"/>
      <c r="I18" s="53"/>
      <c r="J18" s="53"/>
      <c r="K18" s="53">
        <v>1</v>
      </c>
      <c r="L18" s="72"/>
      <c r="M18" s="74">
        <f t="shared" si="1"/>
        <v>1</v>
      </c>
    </row>
    <row r="19" spans="2:13" ht="20.25" customHeight="1" x14ac:dyDescent="0.25">
      <c r="B19" s="194"/>
      <c r="C19" s="52" t="s">
        <v>45</v>
      </c>
      <c r="D19" s="53"/>
      <c r="E19" s="53"/>
      <c r="F19" s="53"/>
      <c r="G19" s="53"/>
      <c r="H19" s="69"/>
      <c r="I19" s="69">
        <v>1</v>
      </c>
      <c r="J19" s="53"/>
      <c r="K19" s="53"/>
      <c r="L19" s="76"/>
      <c r="M19" s="74">
        <f t="shared" si="1"/>
        <v>1</v>
      </c>
    </row>
    <row r="20" spans="2:13" ht="20.25" customHeight="1" x14ac:dyDescent="0.25">
      <c r="B20" s="194"/>
      <c r="C20" s="75" t="s">
        <v>57</v>
      </c>
      <c r="D20" s="72"/>
      <c r="E20" s="72"/>
      <c r="F20" s="72"/>
      <c r="G20" s="72"/>
      <c r="H20" s="72"/>
      <c r="I20" s="72">
        <v>1</v>
      </c>
      <c r="J20" s="72"/>
      <c r="K20" s="72"/>
      <c r="L20" s="88"/>
      <c r="M20" s="74">
        <f t="shared" si="1"/>
        <v>1</v>
      </c>
    </row>
    <row r="21" spans="2:13" ht="20.25" customHeight="1" x14ac:dyDescent="0.25">
      <c r="B21" s="194"/>
      <c r="C21" s="75" t="s">
        <v>58</v>
      </c>
      <c r="D21" s="72"/>
      <c r="E21" s="72"/>
      <c r="F21" s="72"/>
      <c r="G21" s="72"/>
      <c r="H21" s="72"/>
      <c r="I21" s="72"/>
      <c r="J21" s="72"/>
      <c r="K21" s="76">
        <v>1</v>
      </c>
      <c r="L21" s="72"/>
      <c r="M21" s="74">
        <f t="shared" si="1"/>
        <v>1</v>
      </c>
    </row>
    <row r="22" spans="2:13" ht="20.25" customHeight="1" x14ac:dyDescent="0.25">
      <c r="B22" s="194"/>
      <c r="C22" s="52" t="s">
        <v>75</v>
      </c>
      <c r="D22" s="92"/>
      <c r="E22" s="92"/>
      <c r="F22" s="92">
        <v>1</v>
      </c>
      <c r="G22" s="92">
        <v>1</v>
      </c>
      <c r="H22" s="92"/>
      <c r="I22" s="92"/>
      <c r="J22" s="92"/>
      <c r="K22" s="92">
        <v>1</v>
      </c>
      <c r="L22" s="92"/>
      <c r="M22" s="74">
        <f t="shared" si="1"/>
        <v>3</v>
      </c>
    </row>
    <row r="23" spans="2:13" ht="20.25" customHeight="1" x14ac:dyDescent="0.25">
      <c r="B23" s="194"/>
      <c r="C23" s="52"/>
      <c r="D23" s="72"/>
      <c r="E23" s="72"/>
      <c r="F23" s="72"/>
      <c r="G23" s="72"/>
      <c r="H23" s="72"/>
      <c r="I23" s="72"/>
      <c r="J23" s="72"/>
      <c r="K23" s="72"/>
      <c r="L23" s="72"/>
      <c r="M23" s="74">
        <f t="shared" si="1"/>
        <v>0</v>
      </c>
    </row>
    <row r="24" spans="2:13" ht="20.25" customHeight="1" x14ac:dyDescent="0.25">
      <c r="B24" s="194"/>
      <c r="C24" s="52"/>
      <c r="D24" s="72"/>
      <c r="E24" s="72"/>
      <c r="F24" s="72"/>
      <c r="G24" s="72"/>
      <c r="H24" s="72"/>
      <c r="I24" s="72"/>
      <c r="J24" s="72"/>
      <c r="K24" s="72"/>
      <c r="L24" s="72"/>
      <c r="M24" s="74">
        <f t="shared" si="0"/>
        <v>0</v>
      </c>
    </row>
    <row r="25" spans="2:13" ht="20.25" customHeight="1" x14ac:dyDescent="0.25">
      <c r="B25" s="194"/>
      <c r="C25" s="52"/>
      <c r="D25" s="72"/>
      <c r="E25" s="72"/>
      <c r="F25" s="72"/>
      <c r="G25" s="72"/>
      <c r="H25" s="72"/>
      <c r="I25" s="76"/>
      <c r="J25" s="76"/>
      <c r="K25" s="76"/>
      <c r="L25" s="72"/>
      <c r="M25" s="74">
        <f t="shared" si="0"/>
        <v>0</v>
      </c>
    </row>
    <row r="26" spans="2:13" ht="20.25" customHeight="1" x14ac:dyDescent="0.25">
      <c r="B26" s="194"/>
      <c r="C26" s="75"/>
      <c r="D26" s="72"/>
      <c r="E26" s="72"/>
      <c r="F26" s="72"/>
      <c r="G26" s="72"/>
      <c r="H26" s="72"/>
      <c r="I26" s="72"/>
      <c r="J26" s="72"/>
      <c r="K26" s="76"/>
      <c r="L26" s="72"/>
      <c r="M26" s="74">
        <f t="shared" si="0"/>
        <v>0</v>
      </c>
    </row>
    <row r="27" spans="2:13" ht="20.25" customHeight="1" x14ac:dyDescent="0.25">
      <c r="B27" s="194"/>
      <c r="C27" s="52"/>
      <c r="D27" s="72"/>
      <c r="E27" s="72"/>
      <c r="F27" s="72"/>
      <c r="G27" s="72"/>
      <c r="H27" s="72"/>
      <c r="I27" s="72"/>
      <c r="J27" s="72"/>
      <c r="K27" s="72"/>
      <c r="L27" s="72"/>
      <c r="M27" s="74">
        <f t="shared" si="0"/>
        <v>0</v>
      </c>
    </row>
    <row r="28" spans="2:13" ht="20.25" customHeight="1" x14ac:dyDescent="0.25">
      <c r="B28" s="202"/>
      <c r="C28" s="75"/>
      <c r="D28" s="72"/>
      <c r="E28" s="72"/>
      <c r="F28" s="72"/>
      <c r="G28" s="72"/>
      <c r="H28" s="72"/>
      <c r="I28" s="72"/>
      <c r="J28" s="72"/>
      <c r="K28" s="72"/>
      <c r="L28" s="72"/>
      <c r="M28" s="74">
        <f t="shared" si="0"/>
        <v>0</v>
      </c>
    </row>
    <row r="29" spans="2:13" ht="15.75" thickBot="1" x14ac:dyDescent="0.3">
      <c r="B29" s="202"/>
      <c r="C29" s="57" t="s">
        <v>28</v>
      </c>
      <c r="D29" s="76"/>
      <c r="E29" s="76"/>
      <c r="F29" s="76"/>
      <c r="G29" s="76"/>
      <c r="H29" s="76"/>
      <c r="I29" s="76"/>
      <c r="J29" s="76"/>
      <c r="K29" s="76"/>
      <c r="L29" s="76">
        <v>34</v>
      </c>
      <c r="M29" s="74">
        <f t="shared" ref="M29" si="2">SUM(D29:L29)</f>
        <v>34</v>
      </c>
    </row>
    <row r="30" spans="2:13" ht="15.75" thickBot="1" x14ac:dyDescent="0.3">
      <c r="B30" s="24"/>
      <c r="C30" s="11" t="s">
        <v>0</v>
      </c>
      <c r="D30" s="37">
        <f t="shared" ref="D30:K30" si="3">SUM(D7:D27)</f>
        <v>30</v>
      </c>
      <c r="E30" s="37">
        <f t="shared" si="3"/>
        <v>11</v>
      </c>
      <c r="F30" s="37">
        <f t="shared" si="3"/>
        <v>12</v>
      </c>
      <c r="G30" s="37">
        <f t="shared" si="3"/>
        <v>15</v>
      </c>
      <c r="H30" s="37">
        <f t="shared" si="3"/>
        <v>32</v>
      </c>
      <c r="I30" s="37">
        <f t="shared" si="3"/>
        <v>38</v>
      </c>
      <c r="J30" s="37">
        <f t="shared" si="3"/>
        <v>17</v>
      </c>
      <c r="K30" s="37">
        <f t="shared" si="3"/>
        <v>26</v>
      </c>
      <c r="L30" s="37">
        <f>SUM(L7:L29)</f>
        <v>34</v>
      </c>
      <c r="M30" s="37">
        <f>SUM(M7:M29)</f>
        <v>215</v>
      </c>
    </row>
    <row r="31" spans="2:13" ht="35.25" customHeight="1" thickBot="1" x14ac:dyDescent="0.3">
      <c r="B31" s="7"/>
      <c r="C31" s="7"/>
      <c r="D31" s="4"/>
      <c r="E31" s="4"/>
      <c r="F31" s="4"/>
      <c r="G31" s="4"/>
      <c r="H31" s="4"/>
      <c r="I31" s="4"/>
      <c r="J31" s="4"/>
      <c r="K31" s="4"/>
      <c r="L31" s="4"/>
      <c r="M31" s="25"/>
    </row>
    <row r="32" spans="2:13" ht="15.75" thickBot="1" x14ac:dyDescent="0.3">
      <c r="B32" s="203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5"/>
    </row>
    <row r="33" spans="2:13" x14ac:dyDescent="0.2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2:13" ht="15.75" customHeight="1" thickBot="1" x14ac:dyDescent="0.3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2:13" ht="15.75" thickBot="1" x14ac:dyDescent="0.3">
      <c r="B35" s="186" t="s">
        <v>31</v>
      </c>
      <c r="C35" s="188" t="s">
        <v>7</v>
      </c>
      <c r="D35" s="189" t="s">
        <v>40</v>
      </c>
      <c r="E35" s="190"/>
      <c r="F35" s="190"/>
      <c r="G35" s="190"/>
      <c r="H35" s="190"/>
      <c r="I35" s="190"/>
      <c r="J35" s="190"/>
      <c r="K35" s="190"/>
      <c r="L35" s="190"/>
      <c r="M35" s="191"/>
    </row>
    <row r="36" spans="2:13" ht="26.25" thickBot="1" x14ac:dyDescent="0.3">
      <c r="B36" s="187"/>
      <c r="C36" s="187"/>
      <c r="D36" s="73" t="s">
        <v>19</v>
      </c>
      <c r="E36" s="73" t="s">
        <v>20</v>
      </c>
      <c r="F36" s="73" t="s">
        <v>21</v>
      </c>
      <c r="G36" s="73" t="s">
        <v>22</v>
      </c>
      <c r="H36" s="73" t="s">
        <v>23</v>
      </c>
      <c r="I36" s="73" t="s">
        <v>24</v>
      </c>
      <c r="J36" s="73" t="s">
        <v>25</v>
      </c>
      <c r="K36" s="73" t="s">
        <v>26</v>
      </c>
      <c r="L36" s="73" t="s">
        <v>28</v>
      </c>
      <c r="M36" s="35" t="s">
        <v>1</v>
      </c>
    </row>
    <row r="37" spans="2:13" ht="15.75" thickBot="1" x14ac:dyDescent="0.3">
      <c r="B37" s="192"/>
      <c r="C37" s="44" t="s">
        <v>4</v>
      </c>
      <c r="D37" s="98">
        <v>1</v>
      </c>
      <c r="E37" s="53"/>
      <c r="F37" s="93"/>
      <c r="G37" s="53"/>
      <c r="H37" s="53">
        <v>1</v>
      </c>
      <c r="I37" s="53">
        <v>2</v>
      </c>
      <c r="J37" s="53">
        <v>1</v>
      </c>
      <c r="K37" s="27">
        <v>3</v>
      </c>
      <c r="L37" s="72"/>
      <c r="M37" s="36">
        <f>SUM(D37:L37)</f>
        <v>8</v>
      </c>
    </row>
    <row r="38" spans="2:13" ht="15.75" thickBot="1" x14ac:dyDescent="0.3">
      <c r="B38" s="193"/>
      <c r="C38" s="44" t="s">
        <v>50</v>
      </c>
      <c r="D38" s="38">
        <v>1</v>
      </c>
      <c r="E38" s="38"/>
      <c r="F38" s="38"/>
      <c r="G38" s="38">
        <v>1</v>
      </c>
      <c r="H38" s="38"/>
      <c r="I38" s="61">
        <v>1</v>
      </c>
      <c r="J38" s="61"/>
      <c r="K38" s="26">
        <v>1</v>
      </c>
      <c r="L38" s="72"/>
      <c r="M38" s="36">
        <f t="shared" ref="M38:M49" si="4">SUM(D38:L38)</f>
        <v>4</v>
      </c>
    </row>
    <row r="39" spans="2:13" ht="15.75" thickBot="1" x14ac:dyDescent="0.3">
      <c r="B39" s="193"/>
      <c r="C39" s="66" t="s">
        <v>18</v>
      </c>
      <c r="D39" s="53">
        <v>1</v>
      </c>
      <c r="E39" s="53">
        <v>1</v>
      </c>
      <c r="F39" s="53"/>
      <c r="G39" s="53"/>
      <c r="H39" s="53"/>
      <c r="I39" s="53">
        <v>1</v>
      </c>
      <c r="J39" s="53">
        <v>1</v>
      </c>
      <c r="K39" s="27"/>
      <c r="L39" s="72"/>
      <c r="M39" s="36">
        <f t="shared" si="4"/>
        <v>4</v>
      </c>
    </row>
    <row r="40" spans="2:13" ht="15.75" thickBot="1" x14ac:dyDescent="0.3">
      <c r="B40" s="193"/>
      <c r="C40" s="66" t="s">
        <v>27</v>
      </c>
      <c r="D40" s="78"/>
      <c r="E40" s="78"/>
      <c r="F40" s="78"/>
      <c r="G40" s="78"/>
      <c r="H40" s="78">
        <v>1</v>
      </c>
      <c r="I40" s="102">
        <v>1</v>
      </c>
      <c r="J40" s="102">
        <v>1</v>
      </c>
      <c r="K40" s="26"/>
      <c r="L40" s="100"/>
      <c r="M40" s="36">
        <f t="shared" si="4"/>
        <v>3</v>
      </c>
    </row>
    <row r="41" spans="2:13" ht="15.75" thickBot="1" x14ac:dyDescent="0.3">
      <c r="B41" s="193"/>
      <c r="C41" s="62" t="s">
        <v>5</v>
      </c>
      <c r="D41" s="53"/>
      <c r="E41" s="53"/>
      <c r="F41" s="93">
        <v>1</v>
      </c>
      <c r="G41" s="53">
        <v>1</v>
      </c>
      <c r="H41" s="65"/>
      <c r="I41" s="53"/>
      <c r="J41" s="64"/>
      <c r="K41" s="26">
        <v>1</v>
      </c>
      <c r="L41" s="72"/>
      <c r="M41" s="36">
        <f t="shared" si="4"/>
        <v>3</v>
      </c>
    </row>
    <row r="42" spans="2:13" ht="15.75" thickBot="1" x14ac:dyDescent="0.3">
      <c r="B42" s="193"/>
      <c r="C42" s="51" t="s">
        <v>49</v>
      </c>
      <c r="D42" s="64"/>
      <c r="E42" s="64"/>
      <c r="F42" s="53"/>
      <c r="G42" s="53"/>
      <c r="H42" s="53">
        <v>1</v>
      </c>
      <c r="I42" s="53">
        <v>1</v>
      </c>
      <c r="J42" s="53"/>
      <c r="K42" s="27"/>
      <c r="L42" s="72"/>
      <c r="M42" s="36">
        <f t="shared" si="4"/>
        <v>2</v>
      </c>
    </row>
    <row r="43" spans="2:13" ht="15.75" thickBot="1" x14ac:dyDescent="0.3">
      <c r="B43" s="193"/>
      <c r="C43" s="63" t="s">
        <v>48</v>
      </c>
      <c r="D43" s="58">
        <v>1</v>
      </c>
      <c r="E43" s="58">
        <v>1</v>
      </c>
      <c r="F43" s="58"/>
      <c r="G43" s="58"/>
      <c r="H43" s="58"/>
      <c r="I43" s="58"/>
      <c r="J43" s="58"/>
      <c r="K43" s="68"/>
      <c r="L43" s="72"/>
      <c r="M43" s="36">
        <f t="shared" si="4"/>
        <v>2</v>
      </c>
    </row>
    <row r="44" spans="2:13" ht="15.75" thickBot="1" x14ac:dyDescent="0.3">
      <c r="B44" s="193"/>
      <c r="C44" s="66" t="s">
        <v>47</v>
      </c>
      <c r="D44" s="53">
        <v>1</v>
      </c>
      <c r="E44" s="64"/>
      <c r="F44" s="64"/>
      <c r="G44" s="64"/>
      <c r="H44" s="65"/>
      <c r="I44" s="53"/>
      <c r="J44" s="64"/>
      <c r="K44" s="27">
        <v>1</v>
      </c>
      <c r="L44" s="72"/>
      <c r="M44" s="36">
        <f t="shared" si="4"/>
        <v>2</v>
      </c>
    </row>
    <row r="45" spans="2:13" ht="15.75" thickBot="1" x14ac:dyDescent="0.3">
      <c r="B45" s="193"/>
      <c r="C45" s="66" t="s">
        <v>44</v>
      </c>
      <c r="D45" s="58"/>
      <c r="E45" s="58"/>
      <c r="F45" s="58"/>
      <c r="G45" s="58"/>
      <c r="H45" s="58"/>
      <c r="I45" s="58">
        <v>1</v>
      </c>
      <c r="J45" s="58">
        <v>1</v>
      </c>
      <c r="K45" s="67"/>
      <c r="L45" s="92"/>
      <c r="M45" s="36">
        <f t="shared" si="4"/>
        <v>2</v>
      </c>
    </row>
    <row r="46" spans="2:13" ht="15.75" thickBot="1" x14ac:dyDescent="0.3">
      <c r="B46" s="193"/>
      <c r="C46" s="66" t="s">
        <v>43</v>
      </c>
      <c r="D46" s="53"/>
      <c r="E46" s="53"/>
      <c r="F46" s="53"/>
      <c r="G46" s="53"/>
      <c r="H46" s="53"/>
      <c r="I46" s="53"/>
      <c r="J46" s="53"/>
      <c r="K46" s="27">
        <v>1</v>
      </c>
      <c r="L46" s="72"/>
      <c r="M46" s="36">
        <f t="shared" si="4"/>
        <v>1</v>
      </c>
    </row>
    <row r="47" spans="2:13" ht="15.75" thickBot="1" x14ac:dyDescent="0.3">
      <c r="B47" s="193"/>
      <c r="C47" s="55" t="s">
        <v>45</v>
      </c>
      <c r="D47" s="53"/>
      <c r="E47" s="53"/>
      <c r="F47" s="53"/>
      <c r="G47" s="53"/>
      <c r="H47" s="69"/>
      <c r="I47" s="69">
        <v>1</v>
      </c>
      <c r="J47" s="53"/>
      <c r="K47" s="27"/>
      <c r="L47" s="76"/>
      <c r="M47" s="36">
        <f t="shared" si="4"/>
        <v>1</v>
      </c>
    </row>
    <row r="48" spans="2:13" ht="15.75" thickBot="1" x14ac:dyDescent="0.3">
      <c r="B48" s="194"/>
      <c r="C48" s="55" t="s">
        <v>28</v>
      </c>
      <c r="D48" s="46"/>
      <c r="E48" s="70"/>
      <c r="F48" s="70"/>
      <c r="G48" s="70"/>
      <c r="H48" s="70"/>
      <c r="I48" s="70"/>
      <c r="J48" s="70"/>
      <c r="K48" s="71"/>
      <c r="L48" s="94">
        <v>6</v>
      </c>
      <c r="M48" s="36">
        <f t="shared" si="4"/>
        <v>6</v>
      </c>
    </row>
    <row r="49" spans="2:13" ht="15.75" thickBot="1" x14ac:dyDescent="0.3">
      <c r="B49" s="194"/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36">
        <f t="shared" si="4"/>
        <v>0</v>
      </c>
    </row>
    <row r="50" spans="2:13" ht="15.75" thickBot="1" x14ac:dyDescent="0.3">
      <c r="B50" s="24"/>
      <c r="C50" s="11" t="s">
        <v>0</v>
      </c>
      <c r="D50" s="6">
        <f t="shared" ref="D50:M50" si="5">SUM(D37:D49)</f>
        <v>5</v>
      </c>
      <c r="E50" s="6">
        <f t="shared" si="5"/>
        <v>2</v>
      </c>
      <c r="F50" s="6">
        <f t="shared" si="5"/>
        <v>1</v>
      </c>
      <c r="G50" s="6">
        <f t="shared" si="5"/>
        <v>2</v>
      </c>
      <c r="H50" s="6">
        <f t="shared" si="5"/>
        <v>3</v>
      </c>
      <c r="I50" s="6">
        <f t="shared" si="5"/>
        <v>8</v>
      </c>
      <c r="J50" s="6">
        <f t="shared" si="5"/>
        <v>4</v>
      </c>
      <c r="K50" s="6">
        <f t="shared" si="5"/>
        <v>7</v>
      </c>
      <c r="L50" s="6">
        <f t="shared" si="5"/>
        <v>6</v>
      </c>
      <c r="M50" s="6">
        <f t="shared" si="5"/>
        <v>38</v>
      </c>
    </row>
    <row r="51" spans="2:13" ht="39" customHeight="1" thickBot="1" x14ac:dyDescent="0.3"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7"/>
    </row>
    <row r="53" spans="2:13" ht="15.75" thickBot="1" x14ac:dyDescent="0.3"/>
    <row r="54" spans="2:13" ht="15.75" thickBot="1" x14ac:dyDescent="0.3">
      <c r="B54" s="186" t="s">
        <v>31</v>
      </c>
      <c r="C54" s="188" t="s">
        <v>7</v>
      </c>
      <c r="D54" s="189" t="s">
        <v>53</v>
      </c>
      <c r="E54" s="190"/>
      <c r="F54" s="190"/>
      <c r="G54" s="190"/>
      <c r="H54" s="190"/>
      <c r="I54" s="190"/>
      <c r="J54" s="190"/>
      <c r="K54" s="190"/>
      <c r="L54" s="190"/>
      <c r="M54" s="191"/>
    </row>
    <row r="55" spans="2:13" ht="26.25" thickBot="1" x14ac:dyDescent="0.3">
      <c r="B55" s="187"/>
      <c r="C55" s="187"/>
      <c r="D55" s="73" t="s">
        <v>19</v>
      </c>
      <c r="E55" s="73" t="s">
        <v>20</v>
      </c>
      <c r="F55" s="73" t="s">
        <v>21</v>
      </c>
      <c r="G55" s="73" t="s">
        <v>22</v>
      </c>
      <c r="H55" s="73" t="s">
        <v>23</v>
      </c>
      <c r="I55" s="73" t="s">
        <v>24</v>
      </c>
      <c r="J55" s="73" t="s">
        <v>25</v>
      </c>
      <c r="K55" s="73" t="s">
        <v>26</v>
      </c>
      <c r="L55" s="73" t="s">
        <v>28</v>
      </c>
      <c r="M55" s="35" t="s">
        <v>1</v>
      </c>
    </row>
    <row r="56" spans="2:13" ht="15.75" thickBot="1" x14ac:dyDescent="0.3">
      <c r="B56" s="192"/>
      <c r="C56" s="44" t="s">
        <v>4</v>
      </c>
      <c r="D56" s="98">
        <v>1</v>
      </c>
      <c r="E56" s="53"/>
      <c r="F56" s="93">
        <v>1</v>
      </c>
      <c r="G56" s="53"/>
      <c r="H56" s="53">
        <v>1</v>
      </c>
      <c r="I56" s="53">
        <v>2</v>
      </c>
      <c r="J56" s="53">
        <v>1</v>
      </c>
      <c r="K56" s="27">
        <v>1</v>
      </c>
      <c r="L56" s="72"/>
      <c r="M56" s="36">
        <f t="shared" ref="M56:M67" si="6">SUM(D56:L56)</f>
        <v>7</v>
      </c>
    </row>
    <row r="57" spans="2:13" ht="15.75" thickBot="1" x14ac:dyDescent="0.3">
      <c r="B57" s="193"/>
      <c r="C57" s="44" t="s">
        <v>50</v>
      </c>
      <c r="D57" s="38">
        <v>2</v>
      </c>
      <c r="E57" s="38"/>
      <c r="F57" s="38"/>
      <c r="G57" s="38">
        <v>1</v>
      </c>
      <c r="H57" s="38"/>
      <c r="I57" s="61"/>
      <c r="J57" s="61"/>
      <c r="K57" s="26">
        <v>1</v>
      </c>
      <c r="L57" s="72"/>
      <c r="M57" s="36">
        <f t="shared" si="6"/>
        <v>4</v>
      </c>
    </row>
    <row r="58" spans="2:13" ht="15.75" thickBot="1" x14ac:dyDescent="0.3">
      <c r="B58" s="193"/>
      <c r="C58" s="63" t="s">
        <v>49</v>
      </c>
      <c r="D58" s="64"/>
      <c r="E58" s="64"/>
      <c r="F58" s="53"/>
      <c r="G58" s="53"/>
      <c r="H58" s="53">
        <v>2</v>
      </c>
      <c r="I58" s="53">
        <v>2</v>
      </c>
      <c r="J58" s="53"/>
      <c r="K58" s="27"/>
      <c r="L58" s="72"/>
      <c r="M58" s="36">
        <f t="shared" si="6"/>
        <v>4</v>
      </c>
    </row>
    <row r="59" spans="2:13" ht="15.75" thickBot="1" x14ac:dyDescent="0.3">
      <c r="B59" s="193"/>
      <c r="C59" s="66" t="s">
        <v>18</v>
      </c>
      <c r="D59" s="78"/>
      <c r="E59" s="78">
        <v>1</v>
      </c>
      <c r="F59" s="78"/>
      <c r="G59" s="78"/>
      <c r="H59" s="78"/>
      <c r="I59" s="78">
        <v>1</v>
      </c>
      <c r="J59" s="78">
        <v>1</v>
      </c>
      <c r="K59" s="26"/>
      <c r="L59" s="100"/>
      <c r="M59" s="36">
        <f t="shared" si="6"/>
        <v>3</v>
      </c>
    </row>
    <row r="60" spans="2:13" ht="15.75" thickBot="1" x14ac:dyDescent="0.3">
      <c r="B60" s="193"/>
      <c r="C60" s="66" t="s">
        <v>27</v>
      </c>
      <c r="D60" s="53"/>
      <c r="E60" s="53"/>
      <c r="F60" s="53"/>
      <c r="G60" s="53"/>
      <c r="H60" s="53">
        <v>2</v>
      </c>
      <c r="I60" s="65"/>
      <c r="J60" s="65"/>
      <c r="K60" s="26">
        <v>1</v>
      </c>
      <c r="L60" s="72"/>
      <c r="M60" s="36">
        <f t="shared" si="6"/>
        <v>3</v>
      </c>
    </row>
    <row r="61" spans="2:13" ht="15.75" thickBot="1" x14ac:dyDescent="0.3">
      <c r="B61" s="193"/>
      <c r="C61" s="105" t="s">
        <v>47</v>
      </c>
      <c r="D61" s="53">
        <v>1</v>
      </c>
      <c r="E61" s="64"/>
      <c r="F61" s="64"/>
      <c r="G61" s="64"/>
      <c r="H61" s="65"/>
      <c r="I61" s="53"/>
      <c r="J61" s="64">
        <v>1</v>
      </c>
      <c r="K61" s="27">
        <v>1</v>
      </c>
      <c r="L61" s="72"/>
      <c r="M61" s="36">
        <f t="shared" si="6"/>
        <v>3</v>
      </c>
    </row>
    <row r="62" spans="2:13" ht="15.75" thickBot="1" x14ac:dyDescent="0.3">
      <c r="B62" s="193"/>
      <c r="C62" s="63" t="s">
        <v>48</v>
      </c>
      <c r="D62" s="58">
        <v>1</v>
      </c>
      <c r="E62" s="58">
        <v>1</v>
      </c>
      <c r="F62" s="58"/>
      <c r="G62" s="58"/>
      <c r="H62" s="58"/>
      <c r="I62" s="58"/>
      <c r="J62" s="58"/>
      <c r="K62" s="68"/>
      <c r="L62" s="72"/>
      <c r="M62" s="36">
        <f t="shared" si="6"/>
        <v>2</v>
      </c>
    </row>
    <row r="63" spans="2:13" ht="15.75" thickBot="1" x14ac:dyDescent="0.3">
      <c r="B63" s="193"/>
      <c r="C63" s="66" t="s">
        <v>54</v>
      </c>
      <c r="D63" s="53"/>
      <c r="E63" s="53"/>
      <c r="F63" s="53"/>
      <c r="G63" s="53"/>
      <c r="H63" s="53">
        <v>1</v>
      </c>
      <c r="I63" s="53">
        <v>1</v>
      </c>
      <c r="J63" s="53"/>
      <c r="K63" s="27"/>
      <c r="L63" s="72"/>
      <c r="M63" s="36">
        <f t="shared" si="6"/>
        <v>2</v>
      </c>
    </row>
    <row r="64" spans="2:13" ht="15.75" thickBot="1" x14ac:dyDescent="0.3">
      <c r="B64" s="193"/>
      <c r="C64" s="62" t="s">
        <v>5</v>
      </c>
      <c r="D64" s="53"/>
      <c r="E64" s="53"/>
      <c r="F64" s="93">
        <v>1</v>
      </c>
      <c r="G64" s="53"/>
      <c r="H64" s="65"/>
      <c r="I64" s="53"/>
      <c r="J64" s="64"/>
      <c r="K64" s="106"/>
      <c r="L64" s="92"/>
      <c r="M64" s="36">
        <f t="shared" si="6"/>
        <v>1</v>
      </c>
    </row>
    <row r="65" spans="2:13" ht="15.75" thickBot="1" x14ac:dyDescent="0.3">
      <c r="B65" s="193"/>
      <c r="C65" s="66"/>
      <c r="D65" s="58"/>
      <c r="E65" s="58"/>
      <c r="F65" s="58"/>
      <c r="G65" s="58"/>
      <c r="H65" s="58"/>
      <c r="I65" s="58"/>
      <c r="J65" s="58"/>
      <c r="K65" s="43"/>
      <c r="L65" s="72"/>
      <c r="M65" s="36">
        <f t="shared" si="6"/>
        <v>0</v>
      </c>
    </row>
    <row r="66" spans="2:13" ht="15.75" thickBot="1" x14ac:dyDescent="0.3">
      <c r="B66" s="193"/>
      <c r="C66" s="55"/>
      <c r="D66" s="53"/>
      <c r="E66" s="53"/>
      <c r="F66" s="53"/>
      <c r="G66" s="53"/>
      <c r="H66" s="69"/>
      <c r="I66" s="69"/>
      <c r="J66" s="53"/>
      <c r="K66" s="27"/>
      <c r="L66" s="76"/>
      <c r="M66" s="36">
        <f t="shared" si="6"/>
        <v>0</v>
      </c>
    </row>
    <row r="67" spans="2:13" ht="15.75" thickBot="1" x14ac:dyDescent="0.3">
      <c r="B67" s="194"/>
      <c r="C67" s="55" t="s">
        <v>28</v>
      </c>
      <c r="D67" s="46"/>
      <c r="E67" s="70"/>
      <c r="F67" s="70"/>
      <c r="G67" s="70"/>
      <c r="H67" s="70"/>
      <c r="I67" s="70"/>
      <c r="J67" s="70"/>
      <c r="K67" s="71"/>
      <c r="L67" s="94">
        <v>3</v>
      </c>
      <c r="M67" s="36">
        <f t="shared" si="6"/>
        <v>3</v>
      </c>
    </row>
    <row r="68" spans="2:13" ht="15.75" thickBot="1" x14ac:dyDescent="0.3">
      <c r="B68" s="194"/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36">
        <f t="shared" ref="M68" si="7">SUM(D68:L68)</f>
        <v>0</v>
      </c>
    </row>
    <row r="69" spans="2:13" ht="15.75" thickBot="1" x14ac:dyDescent="0.3">
      <c r="B69" s="24"/>
      <c r="C69" s="11" t="s">
        <v>0</v>
      </c>
      <c r="D69" s="6">
        <f t="shared" ref="D69:M69" si="8">SUM(D56:D68)</f>
        <v>5</v>
      </c>
      <c r="E69" s="6">
        <f t="shared" si="8"/>
        <v>2</v>
      </c>
      <c r="F69" s="6">
        <f t="shared" si="8"/>
        <v>2</v>
      </c>
      <c r="G69" s="6">
        <f t="shared" si="8"/>
        <v>1</v>
      </c>
      <c r="H69" s="6">
        <f t="shared" si="8"/>
        <v>6</v>
      </c>
      <c r="I69" s="6">
        <f t="shared" si="8"/>
        <v>6</v>
      </c>
      <c r="J69" s="6">
        <f t="shared" si="8"/>
        <v>3</v>
      </c>
      <c r="K69" s="6">
        <f t="shared" si="8"/>
        <v>4</v>
      </c>
      <c r="L69" s="6">
        <f t="shared" si="8"/>
        <v>3</v>
      </c>
      <c r="M69" s="6">
        <f t="shared" si="8"/>
        <v>32</v>
      </c>
    </row>
    <row r="70" spans="2:13" ht="52.15" customHeight="1" thickBot="1" x14ac:dyDescent="0.3">
      <c r="B70" s="195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7"/>
    </row>
    <row r="72" spans="2:13" ht="15.75" thickBot="1" x14ac:dyDescent="0.3"/>
    <row r="73" spans="2:13" ht="15.75" thickBot="1" x14ac:dyDescent="0.3">
      <c r="B73" s="186" t="s">
        <v>31</v>
      </c>
      <c r="C73" s="188" t="s">
        <v>7</v>
      </c>
      <c r="D73" s="189" t="s">
        <v>55</v>
      </c>
      <c r="E73" s="190"/>
      <c r="F73" s="190"/>
      <c r="G73" s="190"/>
      <c r="H73" s="190"/>
      <c r="I73" s="190"/>
      <c r="J73" s="190"/>
      <c r="K73" s="190"/>
      <c r="L73" s="190"/>
      <c r="M73" s="191"/>
    </row>
    <row r="74" spans="2:13" ht="26.25" thickBot="1" x14ac:dyDescent="0.3">
      <c r="B74" s="187"/>
      <c r="C74" s="187"/>
      <c r="D74" s="73" t="s">
        <v>19</v>
      </c>
      <c r="E74" s="73" t="s">
        <v>20</v>
      </c>
      <c r="F74" s="73" t="s">
        <v>21</v>
      </c>
      <c r="G74" s="73" t="s">
        <v>22</v>
      </c>
      <c r="H74" s="73" t="s">
        <v>23</v>
      </c>
      <c r="I74" s="73" t="s">
        <v>24</v>
      </c>
      <c r="J74" s="73" t="s">
        <v>25</v>
      </c>
      <c r="K74" s="73" t="s">
        <v>26</v>
      </c>
      <c r="L74" s="73" t="s">
        <v>28</v>
      </c>
      <c r="M74" s="35" t="s">
        <v>1</v>
      </c>
    </row>
    <row r="75" spans="2:13" ht="15.75" thickBot="1" x14ac:dyDescent="0.3">
      <c r="B75" s="192"/>
      <c r="C75" s="44" t="s">
        <v>4</v>
      </c>
      <c r="D75" s="98">
        <v>1</v>
      </c>
      <c r="E75" s="53"/>
      <c r="F75" s="93"/>
      <c r="G75" s="53"/>
      <c r="H75" s="53">
        <v>3</v>
      </c>
      <c r="I75" s="53">
        <v>2</v>
      </c>
      <c r="J75" s="53">
        <v>1</v>
      </c>
      <c r="K75" s="27">
        <v>2</v>
      </c>
      <c r="L75" s="72"/>
      <c r="M75" s="36">
        <f t="shared" ref="M75:M85" si="9">SUM(D75:L75)</f>
        <v>9</v>
      </c>
    </row>
    <row r="76" spans="2:13" ht="15.75" thickBot="1" x14ac:dyDescent="0.3">
      <c r="B76" s="193"/>
      <c r="C76" s="107" t="s">
        <v>18</v>
      </c>
      <c r="D76" s="38">
        <v>1</v>
      </c>
      <c r="E76" s="38">
        <v>1</v>
      </c>
      <c r="F76" s="38"/>
      <c r="G76" s="38"/>
      <c r="H76" s="38"/>
      <c r="I76" s="38">
        <v>1</v>
      </c>
      <c r="J76" s="38">
        <v>1</v>
      </c>
      <c r="K76" s="26"/>
      <c r="L76" s="72"/>
      <c r="M76" s="36">
        <f t="shared" si="9"/>
        <v>4</v>
      </c>
    </row>
    <row r="77" spans="2:13" ht="15.75" thickBot="1" x14ac:dyDescent="0.3">
      <c r="B77" s="193"/>
      <c r="C77" s="66" t="s">
        <v>27</v>
      </c>
      <c r="D77" s="53"/>
      <c r="E77" s="53"/>
      <c r="F77" s="53"/>
      <c r="G77" s="53"/>
      <c r="H77" s="53">
        <v>2</v>
      </c>
      <c r="I77" s="65">
        <v>1</v>
      </c>
      <c r="J77" s="65"/>
      <c r="K77" s="27">
        <v>1</v>
      </c>
      <c r="L77" s="72"/>
      <c r="M77" s="36">
        <f t="shared" si="9"/>
        <v>4</v>
      </c>
    </row>
    <row r="78" spans="2:13" ht="15.75" thickBot="1" x14ac:dyDescent="0.3">
      <c r="B78" s="193"/>
      <c r="C78" s="62" t="s">
        <v>5</v>
      </c>
      <c r="D78" s="78">
        <v>1</v>
      </c>
      <c r="E78" s="78"/>
      <c r="F78" s="148">
        <v>1</v>
      </c>
      <c r="G78" s="78">
        <v>1</v>
      </c>
      <c r="H78" s="102">
        <v>1</v>
      </c>
      <c r="I78" s="78"/>
      <c r="J78" s="149"/>
      <c r="K78" s="26"/>
      <c r="L78" s="100"/>
      <c r="M78" s="36">
        <f t="shared" si="9"/>
        <v>4</v>
      </c>
    </row>
    <row r="79" spans="2:13" ht="15.6" customHeight="1" thickBot="1" x14ac:dyDescent="0.3">
      <c r="B79" s="193"/>
      <c r="C79" s="63" t="s">
        <v>50</v>
      </c>
      <c r="D79" s="53">
        <v>1</v>
      </c>
      <c r="E79" s="53"/>
      <c r="F79" s="53"/>
      <c r="G79" s="53">
        <v>1</v>
      </c>
      <c r="H79" s="53"/>
      <c r="I79" s="65">
        <v>1</v>
      </c>
      <c r="J79" s="65"/>
      <c r="K79" s="26"/>
      <c r="L79" s="72"/>
      <c r="M79" s="36">
        <f t="shared" si="9"/>
        <v>3</v>
      </c>
    </row>
    <row r="80" spans="2:13" ht="15.75" thickBot="1" x14ac:dyDescent="0.3">
      <c r="B80" s="193"/>
      <c r="C80" s="105" t="s">
        <v>47</v>
      </c>
      <c r="D80" s="53">
        <v>1</v>
      </c>
      <c r="E80" s="64"/>
      <c r="F80" s="64"/>
      <c r="G80" s="64"/>
      <c r="H80" s="65"/>
      <c r="I80" s="53"/>
      <c r="J80" s="64">
        <v>1</v>
      </c>
      <c r="K80" s="27">
        <v>1</v>
      </c>
      <c r="L80" s="72"/>
      <c r="M80" s="36">
        <f t="shared" si="9"/>
        <v>3</v>
      </c>
    </row>
    <row r="81" spans="2:13" ht="15.75" thickBot="1" x14ac:dyDescent="0.3">
      <c r="B81" s="193"/>
      <c r="C81" s="66" t="s">
        <v>56</v>
      </c>
      <c r="D81" s="53"/>
      <c r="E81" s="53"/>
      <c r="F81" s="53"/>
      <c r="G81" s="53"/>
      <c r="H81" s="53">
        <v>1</v>
      </c>
      <c r="I81" s="53">
        <v>1</v>
      </c>
      <c r="J81" s="53"/>
      <c r="K81" s="110">
        <v>1</v>
      </c>
      <c r="L81" s="72"/>
      <c r="M81" s="36">
        <f t="shared" si="9"/>
        <v>3</v>
      </c>
    </row>
    <row r="82" spans="2:13" ht="15.75" thickBot="1" x14ac:dyDescent="0.3">
      <c r="B82" s="193"/>
      <c r="C82" s="63" t="s">
        <v>49</v>
      </c>
      <c r="D82" s="64"/>
      <c r="E82" s="64"/>
      <c r="F82" s="53"/>
      <c r="G82" s="53"/>
      <c r="H82" s="53">
        <v>1</v>
      </c>
      <c r="I82" s="53"/>
      <c r="J82" s="53"/>
      <c r="K82" s="27"/>
      <c r="L82" s="72"/>
      <c r="M82" s="36">
        <f t="shared" si="9"/>
        <v>1</v>
      </c>
    </row>
    <row r="83" spans="2:13" ht="15.75" thickBot="1" x14ac:dyDescent="0.3">
      <c r="B83" s="193"/>
      <c r="C83" s="63" t="s">
        <v>48</v>
      </c>
      <c r="D83" s="58"/>
      <c r="E83" s="58">
        <v>1</v>
      </c>
      <c r="F83" s="58"/>
      <c r="G83" s="58"/>
      <c r="H83" s="58"/>
      <c r="I83" s="58"/>
      <c r="J83" s="58"/>
      <c r="K83" s="67"/>
      <c r="L83" s="92"/>
      <c r="M83" s="36">
        <f t="shared" si="9"/>
        <v>1</v>
      </c>
    </row>
    <row r="84" spans="2:13" ht="15.75" thickBot="1" x14ac:dyDescent="0.3">
      <c r="B84" s="193"/>
      <c r="C84" s="66" t="s">
        <v>57</v>
      </c>
      <c r="D84" s="58"/>
      <c r="E84" s="58"/>
      <c r="F84" s="58"/>
      <c r="G84" s="58"/>
      <c r="H84" s="58"/>
      <c r="I84" s="58">
        <v>1</v>
      </c>
      <c r="J84" s="58"/>
      <c r="K84" s="43"/>
      <c r="L84" s="72"/>
      <c r="M84" s="36">
        <f t="shared" si="9"/>
        <v>1</v>
      </c>
    </row>
    <row r="85" spans="2:13" ht="15.75" thickBot="1" x14ac:dyDescent="0.3">
      <c r="B85" s="193"/>
      <c r="C85" s="55" t="s">
        <v>58</v>
      </c>
      <c r="D85" s="53"/>
      <c r="E85" s="53"/>
      <c r="F85" s="53"/>
      <c r="G85" s="53"/>
      <c r="H85" s="69"/>
      <c r="I85" s="69"/>
      <c r="J85" s="53"/>
      <c r="K85" s="27">
        <v>1</v>
      </c>
      <c r="L85" s="76"/>
      <c r="M85" s="36">
        <f t="shared" si="9"/>
        <v>1</v>
      </c>
    </row>
    <row r="86" spans="2:13" ht="15.75" thickBot="1" x14ac:dyDescent="0.3">
      <c r="B86" s="194"/>
      <c r="C86" s="55" t="s">
        <v>28</v>
      </c>
      <c r="D86" s="46"/>
      <c r="E86" s="70"/>
      <c r="F86" s="70"/>
      <c r="G86" s="70"/>
      <c r="H86" s="70"/>
      <c r="I86" s="70"/>
      <c r="J86" s="70"/>
      <c r="K86" s="71"/>
      <c r="L86" s="94">
        <v>7</v>
      </c>
      <c r="M86" s="36">
        <f t="shared" ref="M86" si="10">SUM(D86:L86)</f>
        <v>7</v>
      </c>
    </row>
    <row r="87" spans="2:13" ht="15.75" thickBot="1" x14ac:dyDescent="0.3">
      <c r="B87" s="194"/>
      <c r="C87" s="95"/>
      <c r="D87" s="96"/>
      <c r="E87" s="96"/>
      <c r="F87" s="96"/>
      <c r="G87" s="96"/>
      <c r="H87" s="96"/>
      <c r="I87" s="96"/>
      <c r="J87" s="96"/>
      <c r="K87" s="96"/>
      <c r="L87" s="96"/>
      <c r="M87" s="36">
        <f t="shared" ref="M87" si="11">SUM(D87:L87)</f>
        <v>0</v>
      </c>
    </row>
    <row r="88" spans="2:13" ht="15.75" thickBot="1" x14ac:dyDescent="0.3">
      <c r="B88" s="24"/>
      <c r="C88" s="11" t="s">
        <v>0</v>
      </c>
      <c r="D88" s="6">
        <f t="shared" ref="D88:M88" si="12">SUM(D75:D87)</f>
        <v>5</v>
      </c>
      <c r="E88" s="6">
        <f t="shared" si="12"/>
        <v>2</v>
      </c>
      <c r="F88" s="6">
        <f t="shared" si="12"/>
        <v>1</v>
      </c>
      <c r="G88" s="6">
        <f t="shared" si="12"/>
        <v>2</v>
      </c>
      <c r="H88" s="6">
        <f t="shared" si="12"/>
        <v>8</v>
      </c>
      <c r="I88" s="6">
        <f t="shared" si="12"/>
        <v>7</v>
      </c>
      <c r="J88" s="6">
        <f t="shared" si="12"/>
        <v>3</v>
      </c>
      <c r="K88" s="6">
        <f t="shared" si="12"/>
        <v>6</v>
      </c>
      <c r="L88" s="6">
        <f t="shared" si="12"/>
        <v>7</v>
      </c>
      <c r="M88" s="6">
        <f t="shared" si="12"/>
        <v>41</v>
      </c>
    </row>
    <row r="89" spans="2:13" ht="15.75" thickBot="1" x14ac:dyDescent="0.3">
      <c r="B89" s="195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7"/>
    </row>
    <row r="91" spans="2:13" ht="15.75" thickBot="1" x14ac:dyDescent="0.3"/>
    <row r="92" spans="2:13" ht="15.75" thickBot="1" x14ac:dyDescent="0.3">
      <c r="B92" s="186" t="s">
        <v>31</v>
      </c>
      <c r="C92" s="188" t="s">
        <v>7</v>
      </c>
      <c r="D92" s="189" t="s">
        <v>62</v>
      </c>
      <c r="E92" s="190"/>
      <c r="F92" s="190"/>
      <c r="G92" s="190"/>
      <c r="H92" s="190"/>
      <c r="I92" s="190"/>
      <c r="J92" s="190"/>
      <c r="K92" s="190"/>
      <c r="L92" s="190"/>
      <c r="M92" s="191"/>
    </row>
    <row r="93" spans="2:13" ht="26.25" thickBot="1" x14ac:dyDescent="0.3">
      <c r="B93" s="187"/>
      <c r="C93" s="187"/>
      <c r="D93" s="73" t="s">
        <v>19</v>
      </c>
      <c r="E93" s="73" t="s">
        <v>20</v>
      </c>
      <c r="F93" s="73" t="s">
        <v>21</v>
      </c>
      <c r="G93" s="73" t="s">
        <v>22</v>
      </c>
      <c r="H93" s="73" t="s">
        <v>23</v>
      </c>
      <c r="I93" s="73" t="s">
        <v>24</v>
      </c>
      <c r="J93" s="73" t="s">
        <v>25</v>
      </c>
      <c r="K93" s="73" t="s">
        <v>26</v>
      </c>
      <c r="L93" s="73" t="s">
        <v>28</v>
      </c>
      <c r="M93" s="35" t="s">
        <v>1</v>
      </c>
    </row>
    <row r="94" spans="2:13" ht="15.75" thickBot="1" x14ac:dyDescent="0.3">
      <c r="B94" s="192"/>
      <c r="C94" s="44" t="s">
        <v>4</v>
      </c>
      <c r="D94" s="98">
        <v>1</v>
      </c>
      <c r="E94" s="53"/>
      <c r="F94" s="93">
        <v>1</v>
      </c>
      <c r="G94" s="53"/>
      <c r="H94" s="53">
        <v>1</v>
      </c>
      <c r="I94" s="53">
        <v>2</v>
      </c>
      <c r="J94" s="53"/>
      <c r="K94" s="27"/>
      <c r="L94" s="72"/>
      <c r="M94" s="36">
        <f t="shared" ref="M94:M102" si="13">SUM(D94:L94)</f>
        <v>5</v>
      </c>
    </row>
    <row r="95" spans="2:13" ht="15.75" thickBot="1" x14ac:dyDescent="0.3">
      <c r="B95" s="193"/>
      <c r="C95" s="107" t="s">
        <v>18</v>
      </c>
      <c r="D95" s="38"/>
      <c r="E95" s="38">
        <v>1</v>
      </c>
      <c r="F95" s="38"/>
      <c r="G95" s="38"/>
      <c r="H95" s="38"/>
      <c r="I95" s="38">
        <v>1</v>
      </c>
      <c r="J95" s="38">
        <v>1</v>
      </c>
      <c r="K95" s="26"/>
      <c r="L95" s="72"/>
      <c r="M95" s="36">
        <f t="shared" si="13"/>
        <v>3</v>
      </c>
    </row>
    <row r="96" spans="2:13" ht="15.75" thickBot="1" x14ac:dyDescent="0.3">
      <c r="B96" s="193"/>
      <c r="C96" s="66" t="s">
        <v>27</v>
      </c>
      <c r="D96" s="53"/>
      <c r="E96" s="53"/>
      <c r="F96" s="53"/>
      <c r="G96" s="53"/>
      <c r="H96" s="53">
        <v>2</v>
      </c>
      <c r="I96" s="65">
        <v>1</v>
      </c>
      <c r="J96" s="65"/>
      <c r="K96" s="27"/>
      <c r="L96" s="72"/>
      <c r="M96" s="36">
        <f t="shared" si="13"/>
        <v>3</v>
      </c>
    </row>
    <row r="97" spans="2:13" ht="15.75" thickBot="1" x14ac:dyDescent="0.3">
      <c r="B97" s="193"/>
      <c r="C97" s="62" t="s">
        <v>5</v>
      </c>
      <c r="D97" s="78"/>
      <c r="E97" s="78"/>
      <c r="F97" s="148">
        <v>1</v>
      </c>
      <c r="G97" s="78"/>
      <c r="H97" s="102"/>
      <c r="I97" s="78"/>
      <c r="J97" s="149"/>
      <c r="K97" s="26"/>
      <c r="L97" s="100"/>
      <c r="M97" s="36">
        <f t="shared" si="13"/>
        <v>1</v>
      </c>
    </row>
    <row r="98" spans="2:13" ht="15.75" thickBot="1" x14ac:dyDescent="0.3">
      <c r="B98" s="193"/>
      <c r="C98" s="63" t="s">
        <v>50</v>
      </c>
      <c r="D98" s="53"/>
      <c r="E98" s="53"/>
      <c r="F98" s="53"/>
      <c r="G98" s="53">
        <v>1</v>
      </c>
      <c r="H98" s="53"/>
      <c r="I98" s="65"/>
      <c r="J98" s="65"/>
      <c r="K98" s="26"/>
      <c r="L98" s="72"/>
      <c r="M98" s="36">
        <f t="shared" si="13"/>
        <v>1</v>
      </c>
    </row>
    <row r="99" spans="2:13" ht="15.75" thickBot="1" x14ac:dyDescent="0.3">
      <c r="B99" s="193"/>
      <c r="C99" s="105" t="s">
        <v>47</v>
      </c>
      <c r="D99" s="53"/>
      <c r="E99" s="64"/>
      <c r="F99" s="64"/>
      <c r="G99" s="64"/>
      <c r="H99" s="65"/>
      <c r="I99" s="53"/>
      <c r="J99" s="64"/>
      <c r="K99" s="27"/>
      <c r="L99" s="72"/>
      <c r="M99" s="36">
        <f t="shared" si="13"/>
        <v>0</v>
      </c>
    </row>
    <row r="100" spans="2:13" ht="15.75" thickBot="1" x14ac:dyDescent="0.3">
      <c r="B100" s="193"/>
      <c r="C100" s="63" t="s">
        <v>48</v>
      </c>
      <c r="D100" s="58">
        <v>2</v>
      </c>
      <c r="E100" s="58">
        <v>1</v>
      </c>
      <c r="F100" s="58"/>
      <c r="G100" s="58"/>
      <c r="H100" s="58"/>
      <c r="I100" s="58"/>
      <c r="J100" s="58"/>
      <c r="K100" s="67"/>
      <c r="L100" s="92"/>
      <c r="M100" s="36">
        <f t="shared" si="13"/>
        <v>3</v>
      </c>
    </row>
    <row r="101" spans="2:13" ht="15.75" thickBot="1" x14ac:dyDescent="0.3">
      <c r="B101" s="194"/>
      <c r="C101" s="55" t="s">
        <v>28</v>
      </c>
      <c r="D101" s="46"/>
      <c r="E101" s="70"/>
      <c r="F101" s="70"/>
      <c r="G101" s="70"/>
      <c r="H101" s="70"/>
      <c r="I101" s="70"/>
      <c r="J101" s="70"/>
      <c r="K101" s="71"/>
      <c r="L101" s="94">
        <v>6</v>
      </c>
      <c r="M101" s="36">
        <f t="shared" si="13"/>
        <v>6</v>
      </c>
    </row>
    <row r="102" spans="2:13" ht="15.75" thickBot="1" x14ac:dyDescent="0.3">
      <c r="B102" s="194"/>
      <c r="C102" s="95"/>
      <c r="D102" s="96"/>
      <c r="E102" s="96"/>
      <c r="F102" s="96"/>
      <c r="G102" s="96"/>
      <c r="H102" s="96"/>
      <c r="I102" s="96"/>
      <c r="J102" s="96"/>
      <c r="K102" s="96"/>
      <c r="L102" s="96"/>
      <c r="M102" s="36">
        <f t="shared" si="13"/>
        <v>0</v>
      </c>
    </row>
    <row r="103" spans="2:13" ht="15.75" thickBot="1" x14ac:dyDescent="0.3">
      <c r="B103" s="24"/>
      <c r="C103" s="11" t="s">
        <v>0</v>
      </c>
      <c r="D103" s="6">
        <f t="shared" ref="D103:M103" si="14">SUM(D94:D102)</f>
        <v>3</v>
      </c>
      <c r="E103" s="6">
        <f t="shared" si="14"/>
        <v>2</v>
      </c>
      <c r="F103" s="6">
        <f t="shared" si="14"/>
        <v>2</v>
      </c>
      <c r="G103" s="6">
        <f t="shared" si="14"/>
        <v>1</v>
      </c>
      <c r="H103" s="6">
        <f t="shared" si="14"/>
        <v>3</v>
      </c>
      <c r="I103" s="6">
        <f t="shared" si="14"/>
        <v>4</v>
      </c>
      <c r="J103" s="6">
        <f t="shared" si="14"/>
        <v>1</v>
      </c>
      <c r="K103" s="6">
        <f t="shared" si="14"/>
        <v>0</v>
      </c>
      <c r="L103" s="6">
        <f t="shared" si="14"/>
        <v>6</v>
      </c>
      <c r="M103" s="6">
        <f t="shared" si="14"/>
        <v>22</v>
      </c>
    </row>
    <row r="104" spans="2:13" ht="15.75" thickBot="1" x14ac:dyDescent="0.3">
      <c r="B104" s="195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7"/>
    </row>
    <row r="106" spans="2:13" ht="15.75" thickBot="1" x14ac:dyDescent="0.3"/>
    <row r="107" spans="2:13" ht="15.75" thickBot="1" x14ac:dyDescent="0.3">
      <c r="B107" s="186" t="s">
        <v>31</v>
      </c>
      <c r="C107" s="188" t="s">
        <v>7</v>
      </c>
      <c r="D107" s="189" t="s">
        <v>64</v>
      </c>
      <c r="E107" s="190"/>
      <c r="F107" s="190"/>
      <c r="G107" s="190"/>
      <c r="H107" s="190"/>
      <c r="I107" s="190"/>
      <c r="J107" s="190"/>
      <c r="K107" s="190"/>
      <c r="L107" s="190"/>
      <c r="M107" s="191"/>
    </row>
    <row r="108" spans="2:13" ht="26.25" thickBot="1" x14ac:dyDescent="0.3">
      <c r="B108" s="187"/>
      <c r="C108" s="187"/>
      <c r="D108" s="73" t="s">
        <v>19</v>
      </c>
      <c r="E108" s="73" t="s">
        <v>20</v>
      </c>
      <c r="F108" s="73" t="s">
        <v>21</v>
      </c>
      <c r="G108" s="73" t="s">
        <v>22</v>
      </c>
      <c r="H108" s="73" t="s">
        <v>23</v>
      </c>
      <c r="I108" s="73" t="s">
        <v>24</v>
      </c>
      <c r="J108" s="73" t="s">
        <v>25</v>
      </c>
      <c r="K108" s="73" t="s">
        <v>26</v>
      </c>
      <c r="L108" s="73" t="s">
        <v>28</v>
      </c>
      <c r="M108" s="35" t="s">
        <v>1</v>
      </c>
    </row>
    <row r="109" spans="2:13" ht="15.75" thickBot="1" x14ac:dyDescent="0.3">
      <c r="B109" s="192"/>
      <c r="C109" s="44" t="s">
        <v>4</v>
      </c>
      <c r="D109" s="98">
        <v>1</v>
      </c>
      <c r="E109" s="53"/>
      <c r="F109" s="93"/>
      <c r="G109" s="53"/>
      <c r="H109" s="53">
        <v>3</v>
      </c>
      <c r="I109" s="53">
        <v>2</v>
      </c>
      <c r="J109" s="53">
        <v>1</v>
      </c>
      <c r="K109" s="27">
        <v>1</v>
      </c>
      <c r="L109" s="72"/>
      <c r="M109" s="36">
        <f t="shared" ref="M109:M117" si="15">SUM(D109:L109)</f>
        <v>8</v>
      </c>
    </row>
    <row r="110" spans="2:13" ht="15.75" thickBot="1" x14ac:dyDescent="0.3">
      <c r="B110" s="193"/>
      <c r="C110" s="107" t="s">
        <v>5</v>
      </c>
      <c r="D110" s="38">
        <v>1</v>
      </c>
      <c r="E110" s="38"/>
      <c r="F110" s="38">
        <v>1</v>
      </c>
      <c r="G110" s="38">
        <v>2</v>
      </c>
      <c r="H110" s="38"/>
      <c r="I110" s="38">
        <v>1</v>
      </c>
      <c r="J110" s="38">
        <v>1</v>
      </c>
      <c r="K110" s="26">
        <v>1</v>
      </c>
      <c r="L110" s="72"/>
      <c r="M110" s="36">
        <f t="shared" si="15"/>
        <v>7</v>
      </c>
    </row>
    <row r="111" spans="2:13" ht="15.75" thickBot="1" x14ac:dyDescent="0.3">
      <c r="B111" s="193"/>
      <c r="C111" s="66" t="s">
        <v>27</v>
      </c>
      <c r="D111" s="53"/>
      <c r="E111" s="53"/>
      <c r="F111" s="53"/>
      <c r="G111" s="53"/>
      <c r="H111" s="53">
        <v>1</v>
      </c>
      <c r="I111" s="65">
        <v>1</v>
      </c>
      <c r="J111" s="65"/>
      <c r="K111" s="27">
        <v>1</v>
      </c>
      <c r="L111" s="72"/>
      <c r="M111" s="36">
        <f t="shared" si="15"/>
        <v>3</v>
      </c>
    </row>
    <row r="112" spans="2:13" ht="15.75" thickBot="1" x14ac:dyDescent="0.3">
      <c r="B112" s="193"/>
      <c r="C112" s="62" t="s">
        <v>49</v>
      </c>
      <c r="D112" s="78"/>
      <c r="E112" s="78"/>
      <c r="F112" s="148"/>
      <c r="G112" s="78"/>
      <c r="H112" s="102">
        <v>1</v>
      </c>
      <c r="I112" s="78">
        <v>1</v>
      </c>
      <c r="J112" s="149"/>
      <c r="K112" s="26"/>
      <c r="L112" s="100"/>
      <c r="M112" s="36">
        <f t="shared" si="15"/>
        <v>2</v>
      </c>
    </row>
    <row r="113" spans="2:13" ht="15.75" thickBot="1" x14ac:dyDescent="0.3">
      <c r="B113" s="193"/>
      <c r="C113" s="63" t="s">
        <v>50</v>
      </c>
      <c r="D113" s="53"/>
      <c r="E113" s="53"/>
      <c r="F113" s="53"/>
      <c r="G113" s="53">
        <v>1</v>
      </c>
      <c r="H113" s="53"/>
      <c r="I113" s="65"/>
      <c r="J113" s="65"/>
      <c r="K113" s="26"/>
      <c r="L113" s="72"/>
      <c r="M113" s="36">
        <f t="shared" si="15"/>
        <v>1</v>
      </c>
    </row>
    <row r="114" spans="2:13" ht="15.75" thickBot="1" x14ac:dyDescent="0.3">
      <c r="B114" s="193"/>
      <c r="C114" s="105" t="s">
        <v>56</v>
      </c>
      <c r="D114" s="53"/>
      <c r="E114" s="64"/>
      <c r="F114" s="64"/>
      <c r="G114" s="64"/>
      <c r="H114" s="65"/>
      <c r="I114" s="53">
        <v>1</v>
      </c>
      <c r="J114" s="64"/>
      <c r="K114" s="27"/>
      <c r="L114" s="72"/>
      <c r="M114" s="36">
        <f t="shared" si="15"/>
        <v>1</v>
      </c>
    </row>
    <row r="115" spans="2:13" ht="15.75" thickBot="1" x14ac:dyDescent="0.3">
      <c r="B115" s="193"/>
      <c r="C115" s="63" t="s">
        <v>65</v>
      </c>
      <c r="D115" s="58"/>
      <c r="E115" s="58"/>
      <c r="F115" s="58"/>
      <c r="G115" s="58"/>
      <c r="H115" s="58"/>
      <c r="I115" s="58"/>
      <c r="J115" s="58"/>
      <c r="K115" s="67"/>
      <c r="L115" s="92"/>
      <c r="M115" s="36">
        <f t="shared" si="15"/>
        <v>0</v>
      </c>
    </row>
    <row r="116" spans="2:13" ht="15.75" thickBot="1" x14ac:dyDescent="0.3">
      <c r="B116" s="194"/>
      <c r="C116" s="55" t="s">
        <v>28</v>
      </c>
      <c r="D116" s="46"/>
      <c r="E116" s="70"/>
      <c r="F116" s="70"/>
      <c r="G116" s="70"/>
      <c r="H116" s="70"/>
      <c r="I116" s="70"/>
      <c r="J116" s="70"/>
      <c r="K116" s="71"/>
      <c r="L116" s="94">
        <v>7</v>
      </c>
      <c r="M116" s="36">
        <f t="shared" si="15"/>
        <v>7</v>
      </c>
    </row>
    <row r="117" spans="2:13" ht="15.75" thickBot="1" x14ac:dyDescent="0.3">
      <c r="B117" s="194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36">
        <f t="shared" si="15"/>
        <v>0</v>
      </c>
    </row>
    <row r="118" spans="2:13" ht="15.75" thickBot="1" x14ac:dyDescent="0.3">
      <c r="B118" s="24"/>
      <c r="C118" s="11" t="s">
        <v>0</v>
      </c>
      <c r="D118" s="6">
        <f t="shared" ref="D118:M118" si="16">SUM(D109:D117)</f>
        <v>2</v>
      </c>
      <c r="E118" s="6">
        <f t="shared" si="16"/>
        <v>0</v>
      </c>
      <c r="F118" s="6">
        <f t="shared" si="16"/>
        <v>1</v>
      </c>
      <c r="G118" s="6">
        <f t="shared" si="16"/>
        <v>3</v>
      </c>
      <c r="H118" s="6">
        <f t="shared" si="16"/>
        <v>5</v>
      </c>
      <c r="I118" s="6">
        <f t="shared" si="16"/>
        <v>6</v>
      </c>
      <c r="J118" s="6">
        <f t="shared" si="16"/>
        <v>2</v>
      </c>
      <c r="K118" s="6">
        <f t="shared" si="16"/>
        <v>3</v>
      </c>
      <c r="L118" s="6">
        <f t="shared" si="16"/>
        <v>7</v>
      </c>
      <c r="M118" s="6">
        <f t="shared" si="16"/>
        <v>29</v>
      </c>
    </row>
    <row r="119" spans="2:13" ht="15.75" thickBot="1" x14ac:dyDescent="0.3">
      <c r="B119" s="195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7"/>
    </row>
    <row r="121" spans="2:13" ht="15.75" thickBot="1" x14ac:dyDescent="0.3"/>
    <row r="122" spans="2:13" ht="15.75" thickBot="1" x14ac:dyDescent="0.3">
      <c r="B122" s="186" t="s">
        <v>31</v>
      </c>
      <c r="C122" s="188" t="s">
        <v>7</v>
      </c>
      <c r="D122" s="189" t="s">
        <v>68</v>
      </c>
      <c r="E122" s="190"/>
      <c r="F122" s="190"/>
      <c r="G122" s="190"/>
      <c r="H122" s="190"/>
      <c r="I122" s="190"/>
      <c r="J122" s="190"/>
      <c r="K122" s="190"/>
      <c r="L122" s="190"/>
      <c r="M122" s="191"/>
    </row>
    <row r="123" spans="2:13" ht="26.25" thickBot="1" x14ac:dyDescent="0.3">
      <c r="B123" s="187"/>
      <c r="C123" s="187"/>
      <c r="D123" s="73" t="s">
        <v>19</v>
      </c>
      <c r="E123" s="73" t="s">
        <v>20</v>
      </c>
      <c r="F123" s="73" t="s">
        <v>21</v>
      </c>
      <c r="G123" s="73" t="s">
        <v>22</v>
      </c>
      <c r="H123" s="73" t="s">
        <v>23</v>
      </c>
      <c r="I123" s="73" t="s">
        <v>24</v>
      </c>
      <c r="J123" s="73" t="s">
        <v>25</v>
      </c>
      <c r="K123" s="73" t="s">
        <v>26</v>
      </c>
      <c r="L123" s="73" t="s">
        <v>28</v>
      </c>
      <c r="M123" s="35" t="s">
        <v>1</v>
      </c>
    </row>
    <row r="124" spans="2:13" ht="15.75" thickBot="1" x14ac:dyDescent="0.3">
      <c r="B124" s="192"/>
      <c r="C124" s="44" t="s">
        <v>4</v>
      </c>
      <c r="D124" s="98">
        <v>1</v>
      </c>
      <c r="E124" s="53"/>
      <c r="F124" s="93">
        <v>1</v>
      </c>
      <c r="G124" s="53">
        <v>1</v>
      </c>
      <c r="H124" s="53">
        <v>2</v>
      </c>
      <c r="I124" s="53">
        <v>2</v>
      </c>
      <c r="J124" s="53">
        <v>1</v>
      </c>
      <c r="K124" s="27">
        <v>1</v>
      </c>
      <c r="L124" s="72"/>
      <c r="M124" s="36">
        <f t="shared" ref="M124:M131" si="17">SUM(D124:L124)</f>
        <v>9</v>
      </c>
    </row>
    <row r="125" spans="2:13" ht="15.75" thickBot="1" x14ac:dyDescent="0.3">
      <c r="B125" s="193"/>
      <c r="C125" s="44" t="s">
        <v>48</v>
      </c>
      <c r="D125" s="174">
        <v>3</v>
      </c>
      <c r="E125" s="174">
        <v>1</v>
      </c>
      <c r="F125" s="174"/>
      <c r="G125" s="174"/>
      <c r="H125" s="174"/>
      <c r="I125" s="174"/>
      <c r="J125" s="174"/>
      <c r="K125" s="175"/>
      <c r="L125" s="72"/>
      <c r="M125" s="36">
        <f t="shared" si="17"/>
        <v>4</v>
      </c>
    </row>
    <row r="126" spans="2:13" ht="15.75" thickBot="1" x14ac:dyDescent="0.3">
      <c r="B126" s="193"/>
      <c r="C126" s="66" t="s">
        <v>5</v>
      </c>
      <c r="D126" s="53"/>
      <c r="E126" s="53"/>
      <c r="F126" s="53">
        <v>1</v>
      </c>
      <c r="G126" s="53">
        <v>1</v>
      </c>
      <c r="H126" s="53"/>
      <c r="I126" s="53">
        <v>1</v>
      </c>
      <c r="J126" s="53"/>
      <c r="K126" s="27"/>
      <c r="L126" s="72"/>
      <c r="M126" s="36">
        <f t="shared" si="17"/>
        <v>3</v>
      </c>
    </row>
    <row r="127" spans="2:13" ht="15.75" thickBot="1" x14ac:dyDescent="0.3">
      <c r="B127" s="193"/>
      <c r="C127" s="63" t="s">
        <v>50</v>
      </c>
      <c r="D127" s="78">
        <v>1</v>
      </c>
      <c r="E127" s="78"/>
      <c r="F127" s="78"/>
      <c r="G127" s="78">
        <v>1</v>
      </c>
      <c r="H127" s="78"/>
      <c r="I127" s="102"/>
      <c r="J127" s="102"/>
      <c r="K127" s="26">
        <v>1</v>
      </c>
      <c r="L127" s="100"/>
      <c r="M127" s="36">
        <f t="shared" si="17"/>
        <v>3</v>
      </c>
    </row>
    <row r="128" spans="2:13" ht="15.75" thickBot="1" x14ac:dyDescent="0.3">
      <c r="B128" s="193"/>
      <c r="C128" s="66" t="s">
        <v>18</v>
      </c>
      <c r="D128" s="53"/>
      <c r="E128" s="64">
        <v>1</v>
      </c>
      <c r="F128" s="64"/>
      <c r="G128" s="64"/>
      <c r="H128" s="65"/>
      <c r="I128" s="53">
        <v>1</v>
      </c>
      <c r="J128" s="64">
        <v>1</v>
      </c>
      <c r="K128" s="26"/>
      <c r="L128" s="72"/>
      <c r="M128" s="36">
        <f t="shared" si="17"/>
        <v>3</v>
      </c>
    </row>
    <row r="129" spans="2:13" ht="15.75" thickBot="1" x14ac:dyDescent="0.3">
      <c r="B129" s="193"/>
      <c r="C129" s="105" t="s">
        <v>27</v>
      </c>
      <c r="D129" s="53"/>
      <c r="E129" s="53"/>
      <c r="F129" s="53"/>
      <c r="G129" s="53"/>
      <c r="H129" s="53">
        <v>1</v>
      </c>
      <c r="I129" s="65"/>
      <c r="J129" s="65"/>
      <c r="K129" s="27">
        <v>1</v>
      </c>
      <c r="L129" s="72"/>
      <c r="M129" s="36">
        <f t="shared" si="17"/>
        <v>2</v>
      </c>
    </row>
    <row r="130" spans="2:13" ht="15.75" thickBot="1" x14ac:dyDescent="0.3">
      <c r="B130" s="193"/>
      <c r="C130" s="62" t="s">
        <v>49</v>
      </c>
      <c r="D130" s="53"/>
      <c r="E130" s="53"/>
      <c r="F130" s="93"/>
      <c r="G130" s="53"/>
      <c r="H130" s="65">
        <v>1</v>
      </c>
      <c r="I130" s="53">
        <v>1</v>
      </c>
      <c r="J130" s="64"/>
      <c r="K130" s="106"/>
      <c r="L130" s="92"/>
      <c r="M130" s="36">
        <f t="shared" si="17"/>
        <v>2</v>
      </c>
    </row>
    <row r="131" spans="2:13" ht="15.75" thickBot="1" x14ac:dyDescent="0.3">
      <c r="B131" s="194"/>
      <c r="C131" s="173" t="s">
        <v>65</v>
      </c>
      <c r="D131" s="171"/>
      <c r="E131" s="172"/>
      <c r="F131" s="172"/>
      <c r="G131" s="172"/>
      <c r="H131" s="172"/>
      <c r="I131" s="172"/>
      <c r="J131" s="172"/>
      <c r="K131" s="68"/>
      <c r="L131" s="100"/>
      <c r="M131" s="36">
        <f t="shared" si="17"/>
        <v>0</v>
      </c>
    </row>
    <row r="132" spans="2:13" ht="15.75" thickBot="1" x14ac:dyDescent="0.3">
      <c r="B132" s="194"/>
      <c r="C132" s="173" t="s">
        <v>28</v>
      </c>
      <c r="D132" s="46"/>
      <c r="E132" s="70"/>
      <c r="F132" s="70"/>
      <c r="G132" s="70"/>
      <c r="H132" s="70"/>
      <c r="I132" s="70"/>
      <c r="J132" s="70"/>
      <c r="K132" s="71"/>
      <c r="L132" s="94">
        <v>2</v>
      </c>
      <c r="M132" s="36">
        <f t="shared" ref="M132:M133" si="18">SUM(D132:L132)</f>
        <v>2</v>
      </c>
    </row>
    <row r="133" spans="2:13" ht="15.75" thickBot="1" x14ac:dyDescent="0.3">
      <c r="B133" s="194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36">
        <f t="shared" si="18"/>
        <v>0</v>
      </c>
    </row>
    <row r="134" spans="2:13" ht="15.75" thickBot="1" x14ac:dyDescent="0.3">
      <c r="B134" s="24"/>
      <c r="C134" s="11" t="s">
        <v>0</v>
      </c>
      <c r="D134" s="6">
        <f t="shared" ref="D134:M134" si="19">SUM(D124:D133)</f>
        <v>5</v>
      </c>
      <c r="E134" s="6">
        <f t="shared" si="19"/>
        <v>2</v>
      </c>
      <c r="F134" s="6">
        <f t="shared" si="19"/>
        <v>2</v>
      </c>
      <c r="G134" s="6">
        <f t="shared" si="19"/>
        <v>3</v>
      </c>
      <c r="H134" s="6">
        <f t="shared" si="19"/>
        <v>4</v>
      </c>
      <c r="I134" s="6">
        <f t="shared" si="19"/>
        <v>5</v>
      </c>
      <c r="J134" s="6">
        <f t="shared" si="19"/>
        <v>2</v>
      </c>
      <c r="K134" s="6">
        <f t="shared" si="19"/>
        <v>3</v>
      </c>
      <c r="L134" s="6">
        <f t="shared" si="19"/>
        <v>2</v>
      </c>
      <c r="M134" s="6">
        <f t="shared" si="19"/>
        <v>28</v>
      </c>
    </row>
    <row r="135" spans="2:13" ht="15.75" thickBot="1" x14ac:dyDescent="0.3">
      <c r="B135" s="195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7"/>
    </row>
    <row r="137" spans="2:13" ht="15.75" thickBot="1" x14ac:dyDescent="0.3"/>
    <row r="138" spans="2:13" ht="15.75" thickBot="1" x14ac:dyDescent="0.3">
      <c r="B138" s="186" t="s">
        <v>31</v>
      </c>
      <c r="C138" s="188" t="s">
        <v>7</v>
      </c>
      <c r="D138" s="189" t="s">
        <v>74</v>
      </c>
      <c r="E138" s="190"/>
      <c r="F138" s="190"/>
      <c r="G138" s="190"/>
      <c r="H138" s="190"/>
      <c r="I138" s="190"/>
      <c r="J138" s="190"/>
      <c r="K138" s="190"/>
      <c r="L138" s="190"/>
      <c r="M138" s="191"/>
    </row>
    <row r="139" spans="2:13" ht="26.25" thickBot="1" x14ac:dyDescent="0.3">
      <c r="B139" s="187"/>
      <c r="C139" s="187"/>
      <c r="D139" s="73" t="s">
        <v>19</v>
      </c>
      <c r="E139" s="73" t="s">
        <v>20</v>
      </c>
      <c r="F139" s="73" t="s">
        <v>21</v>
      </c>
      <c r="G139" s="73" t="s">
        <v>22</v>
      </c>
      <c r="H139" s="73" t="s">
        <v>23</v>
      </c>
      <c r="I139" s="73" t="s">
        <v>24</v>
      </c>
      <c r="J139" s="73" t="s">
        <v>25</v>
      </c>
      <c r="K139" s="73" t="s">
        <v>26</v>
      </c>
      <c r="L139" s="73" t="s">
        <v>28</v>
      </c>
      <c r="M139" s="35" t="s">
        <v>1</v>
      </c>
    </row>
    <row r="140" spans="2:13" ht="15.75" thickBot="1" x14ac:dyDescent="0.3">
      <c r="B140" s="192"/>
      <c r="C140" s="44" t="s">
        <v>4</v>
      </c>
      <c r="D140" s="98">
        <v>1</v>
      </c>
      <c r="E140" s="53"/>
      <c r="F140" s="93">
        <v>1</v>
      </c>
      <c r="G140" s="53">
        <v>1</v>
      </c>
      <c r="H140" s="53">
        <v>1</v>
      </c>
      <c r="I140" s="53">
        <v>2</v>
      </c>
      <c r="J140" s="53">
        <v>1</v>
      </c>
      <c r="K140" s="27">
        <v>1</v>
      </c>
      <c r="L140" s="72"/>
      <c r="M140" s="36">
        <f t="shared" ref="M140:M149" si="20">SUM(D140:L140)</f>
        <v>8</v>
      </c>
    </row>
    <row r="141" spans="2:13" ht="15.75" thickBot="1" x14ac:dyDescent="0.3">
      <c r="B141" s="193"/>
      <c r="C141" s="44" t="s">
        <v>48</v>
      </c>
      <c r="D141" s="174">
        <v>3</v>
      </c>
      <c r="E141" s="174"/>
      <c r="F141" s="174"/>
      <c r="G141" s="174"/>
      <c r="H141" s="174"/>
      <c r="I141" s="174"/>
      <c r="J141" s="174"/>
      <c r="K141" s="175"/>
      <c r="L141" s="72"/>
      <c r="M141" s="36">
        <f t="shared" si="20"/>
        <v>3</v>
      </c>
    </row>
    <row r="142" spans="2:13" ht="15.75" thickBot="1" x14ac:dyDescent="0.3">
      <c r="B142" s="193"/>
      <c r="C142" s="66" t="s">
        <v>5</v>
      </c>
      <c r="D142" s="53"/>
      <c r="E142" s="53"/>
      <c r="F142" s="53">
        <v>1</v>
      </c>
      <c r="G142" s="53"/>
      <c r="H142" s="53"/>
      <c r="I142" s="53"/>
      <c r="J142" s="53"/>
      <c r="K142" s="27"/>
      <c r="L142" s="72"/>
      <c r="M142" s="36">
        <f t="shared" si="20"/>
        <v>1</v>
      </c>
    </row>
    <row r="143" spans="2:13" ht="15.75" thickBot="1" x14ac:dyDescent="0.3">
      <c r="B143" s="193"/>
      <c r="C143" s="63" t="s">
        <v>50</v>
      </c>
      <c r="D143" s="78">
        <v>1</v>
      </c>
      <c r="E143" s="78"/>
      <c r="F143" s="78"/>
      <c r="G143" s="78">
        <v>1</v>
      </c>
      <c r="H143" s="78"/>
      <c r="I143" s="102"/>
      <c r="J143" s="102"/>
      <c r="K143" s="26"/>
      <c r="L143" s="100"/>
      <c r="M143" s="36">
        <f t="shared" si="20"/>
        <v>2</v>
      </c>
    </row>
    <row r="144" spans="2:13" ht="15.75" thickBot="1" x14ac:dyDescent="0.3">
      <c r="B144" s="193"/>
      <c r="C144" s="66" t="s">
        <v>18</v>
      </c>
      <c r="D144" s="53"/>
      <c r="E144" s="64">
        <v>1</v>
      </c>
      <c r="F144" s="64"/>
      <c r="G144" s="64"/>
      <c r="H144" s="65"/>
      <c r="I144" s="53"/>
      <c r="J144" s="64">
        <v>1</v>
      </c>
      <c r="K144" s="26"/>
      <c r="L144" s="72"/>
      <c r="M144" s="36">
        <f t="shared" si="20"/>
        <v>2</v>
      </c>
    </row>
    <row r="145" spans="2:13" ht="15.75" thickBot="1" x14ac:dyDescent="0.3">
      <c r="B145" s="193"/>
      <c r="C145" s="105" t="s">
        <v>27</v>
      </c>
      <c r="D145" s="53"/>
      <c r="E145" s="53"/>
      <c r="F145" s="53"/>
      <c r="G145" s="53"/>
      <c r="H145" s="53">
        <v>1</v>
      </c>
      <c r="I145" s="65"/>
      <c r="J145" s="65"/>
      <c r="K145" s="27">
        <v>1</v>
      </c>
      <c r="L145" s="72"/>
      <c r="M145" s="36">
        <f t="shared" si="20"/>
        <v>2</v>
      </c>
    </row>
    <row r="146" spans="2:13" ht="15.75" thickBot="1" x14ac:dyDescent="0.3">
      <c r="B146" s="193"/>
      <c r="C146" s="62" t="s">
        <v>49</v>
      </c>
      <c r="D146" s="53"/>
      <c r="E146" s="53"/>
      <c r="F146" s="93"/>
      <c r="G146" s="53"/>
      <c r="H146" s="65">
        <v>1</v>
      </c>
      <c r="I146" s="53"/>
      <c r="J146" s="64"/>
      <c r="K146" s="106"/>
      <c r="L146" s="92"/>
      <c r="M146" s="36">
        <f t="shared" si="20"/>
        <v>1</v>
      </c>
    </row>
    <row r="147" spans="2:13" ht="15.75" thickBot="1" x14ac:dyDescent="0.3">
      <c r="B147" s="194"/>
      <c r="C147" s="173" t="s">
        <v>75</v>
      </c>
      <c r="D147" s="171"/>
      <c r="E147" s="172"/>
      <c r="F147" s="172">
        <v>1</v>
      </c>
      <c r="G147" s="172">
        <v>1</v>
      </c>
      <c r="H147" s="172"/>
      <c r="I147" s="172"/>
      <c r="J147" s="172"/>
      <c r="K147" s="68">
        <v>1</v>
      </c>
      <c r="L147" s="100"/>
      <c r="M147" s="36">
        <f t="shared" si="20"/>
        <v>3</v>
      </c>
    </row>
    <row r="148" spans="2:13" ht="15.75" thickBot="1" x14ac:dyDescent="0.3">
      <c r="B148" s="194"/>
      <c r="C148" s="173" t="s">
        <v>28</v>
      </c>
      <c r="D148" s="46"/>
      <c r="E148" s="70"/>
      <c r="F148" s="70"/>
      <c r="G148" s="70"/>
      <c r="H148" s="70"/>
      <c r="I148" s="70"/>
      <c r="J148" s="70"/>
      <c r="K148" s="71"/>
      <c r="L148" s="94">
        <v>3</v>
      </c>
      <c r="M148" s="36">
        <f t="shared" si="20"/>
        <v>3</v>
      </c>
    </row>
    <row r="149" spans="2:13" ht="15.75" thickBot="1" x14ac:dyDescent="0.3">
      <c r="B149" s="194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36">
        <f t="shared" si="20"/>
        <v>0</v>
      </c>
    </row>
    <row r="150" spans="2:13" ht="15.75" thickBot="1" x14ac:dyDescent="0.3">
      <c r="B150" s="24"/>
      <c r="C150" s="11" t="s">
        <v>0</v>
      </c>
      <c r="D150" s="6">
        <f t="shared" ref="D150:M150" si="21">SUM(D140:D149)</f>
        <v>5</v>
      </c>
      <c r="E150" s="6">
        <f t="shared" si="21"/>
        <v>1</v>
      </c>
      <c r="F150" s="6">
        <f t="shared" si="21"/>
        <v>3</v>
      </c>
      <c r="G150" s="6">
        <f t="shared" si="21"/>
        <v>3</v>
      </c>
      <c r="H150" s="6">
        <f t="shared" si="21"/>
        <v>3</v>
      </c>
      <c r="I150" s="6">
        <f t="shared" si="21"/>
        <v>2</v>
      </c>
      <c r="J150" s="6">
        <f t="shared" si="21"/>
        <v>2</v>
      </c>
      <c r="K150" s="6">
        <f t="shared" si="21"/>
        <v>3</v>
      </c>
      <c r="L150" s="6">
        <f t="shared" si="21"/>
        <v>3</v>
      </c>
      <c r="M150" s="6">
        <f t="shared" si="21"/>
        <v>25</v>
      </c>
    </row>
    <row r="151" spans="2:13" ht="15.75" thickBot="1" x14ac:dyDescent="0.3">
      <c r="B151" s="195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7"/>
    </row>
  </sheetData>
  <sheetProtection algorithmName="SHA-512" hashValue="bC814qs/Jwct1shdYGR3GCwPowoC/fcpd+EczE+4vtKUKAxPumceI+TBNL4afS1gEvkO4e9kqTd2IoP4I4MsBw==" saltValue="wCAGB84LUareFim6EL9gHw==" spinCount="100000" sheet="1" objects="1" scenarios="1"/>
  <sortState ref="C8:M23">
    <sortCondition descending="1" ref="M8:M23"/>
  </sortState>
  <mergeCells count="43">
    <mergeCell ref="B138:B139"/>
    <mergeCell ref="C138:C139"/>
    <mergeCell ref="D138:M138"/>
    <mergeCell ref="B140:B149"/>
    <mergeCell ref="B151:M151"/>
    <mergeCell ref="B122:B123"/>
    <mergeCell ref="C122:C123"/>
    <mergeCell ref="D122:M122"/>
    <mergeCell ref="B124:B133"/>
    <mergeCell ref="B135:M135"/>
    <mergeCell ref="B107:B108"/>
    <mergeCell ref="C107:C108"/>
    <mergeCell ref="D107:M107"/>
    <mergeCell ref="B109:B117"/>
    <mergeCell ref="B119:M119"/>
    <mergeCell ref="B73:B74"/>
    <mergeCell ref="C73:C74"/>
    <mergeCell ref="D73:M73"/>
    <mergeCell ref="B75:B87"/>
    <mergeCell ref="B89:M89"/>
    <mergeCell ref="B51:M51"/>
    <mergeCell ref="B1:M1"/>
    <mergeCell ref="B5:B6"/>
    <mergeCell ref="C5:C6"/>
    <mergeCell ref="D5:M5"/>
    <mergeCell ref="B7:B29"/>
    <mergeCell ref="B32:M32"/>
    <mergeCell ref="B35:B36"/>
    <mergeCell ref="C35:C36"/>
    <mergeCell ref="D35:M35"/>
    <mergeCell ref="B37:B49"/>
    <mergeCell ref="B2:M2"/>
    <mergeCell ref="B3:M3"/>
    <mergeCell ref="B54:B55"/>
    <mergeCell ref="C54:C55"/>
    <mergeCell ref="D54:M54"/>
    <mergeCell ref="B56:B68"/>
    <mergeCell ref="B70:M70"/>
    <mergeCell ref="B92:B93"/>
    <mergeCell ref="C92:C93"/>
    <mergeCell ref="D92:M92"/>
    <mergeCell ref="B94:B102"/>
    <mergeCell ref="B104:M10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tabSelected="1" workbookViewId="0">
      <selection activeCell="N3" sqref="N3"/>
    </sheetView>
  </sheetViews>
  <sheetFormatPr defaultRowHeight="15" x14ac:dyDescent="0.25"/>
  <cols>
    <col min="2" max="2" width="11.7109375" style="10" customWidth="1"/>
    <col min="3" max="3" width="27" style="10" customWidth="1"/>
    <col min="12" max="13" width="10.7109375" customWidth="1"/>
    <col min="14" max="14" width="10.140625" customWidth="1"/>
  </cols>
  <sheetData>
    <row r="1" spans="1:14" ht="21" customHeight="1" thickBot="1" x14ac:dyDescent="0.4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</row>
    <row r="2" spans="1:14" ht="21" customHeight="1" thickBot="1" x14ac:dyDescent="0.4">
      <c r="A2" s="30"/>
      <c r="B2" s="212" t="s">
        <v>39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4"/>
    </row>
    <row r="3" spans="1:14" ht="21" customHeight="1" x14ac:dyDescent="0.25">
      <c r="B3" s="206" t="s">
        <v>71</v>
      </c>
      <c r="C3" s="206"/>
      <c r="D3" s="206" t="s">
        <v>38</v>
      </c>
      <c r="E3" s="206"/>
      <c r="F3" s="206"/>
      <c r="G3" s="206"/>
      <c r="H3" s="206"/>
      <c r="I3" s="206"/>
      <c r="J3" s="206"/>
      <c r="K3" s="206"/>
      <c r="L3" s="206"/>
      <c r="M3" s="206"/>
      <c r="N3" s="8"/>
    </row>
    <row r="4" spans="1:14" ht="18.75" thickBot="1" x14ac:dyDescent="0.3">
      <c r="B4" s="221" t="s">
        <v>72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4" ht="15.75" thickBot="1" x14ac:dyDescent="0.3">
      <c r="M5" s="47"/>
    </row>
    <row r="6" spans="1:14" ht="15.75" customHeight="1" thickBot="1" x14ac:dyDescent="0.3">
      <c r="B6" s="217" t="s">
        <v>6</v>
      </c>
      <c r="C6" s="219" t="s">
        <v>7</v>
      </c>
      <c r="D6" s="222" t="s">
        <v>8</v>
      </c>
      <c r="E6" s="223"/>
      <c r="F6" s="223"/>
      <c r="G6" s="223"/>
      <c r="H6" s="223"/>
      <c r="I6" s="223"/>
      <c r="J6" s="223"/>
      <c r="K6" s="223"/>
      <c r="L6" s="224"/>
      <c r="M6" s="215" t="s">
        <v>17</v>
      </c>
    </row>
    <row r="7" spans="1:14" ht="16.5" thickTop="1" thickBot="1" x14ac:dyDescent="0.3">
      <c r="B7" s="218"/>
      <c r="C7" s="220"/>
      <c r="D7" s="28" t="s">
        <v>10</v>
      </c>
      <c r="E7" s="14" t="s">
        <v>9</v>
      </c>
      <c r="F7" s="14" t="s">
        <v>12</v>
      </c>
      <c r="G7" s="14" t="s">
        <v>11</v>
      </c>
      <c r="H7" s="14" t="s">
        <v>14</v>
      </c>
      <c r="I7" s="14" t="s">
        <v>13</v>
      </c>
      <c r="J7" s="14" t="s">
        <v>16</v>
      </c>
      <c r="K7" s="20" t="s">
        <v>15</v>
      </c>
      <c r="L7" s="9" t="s">
        <v>29</v>
      </c>
      <c r="M7" s="216"/>
    </row>
    <row r="8" spans="1:14" ht="15" customHeight="1" x14ac:dyDescent="0.25">
      <c r="B8" s="225" t="s">
        <v>37</v>
      </c>
      <c r="C8" s="44" t="s">
        <v>4</v>
      </c>
      <c r="D8" s="113">
        <v>2180.37</v>
      </c>
      <c r="E8" s="114"/>
      <c r="F8" s="115">
        <v>2330</v>
      </c>
      <c r="G8" s="114">
        <v>1276.42</v>
      </c>
      <c r="H8" s="114">
        <v>5701.69</v>
      </c>
      <c r="I8" s="114">
        <v>9803.51</v>
      </c>
      <c r="J8" s="114">
        <v>2920</v>
      </c>
      <c r="K8" s="124">
        <v>5761.56</v>
      </c>
      <c r="L8" s="112">
        <f t="shared" ref="L8:L23" si="0">SUM(D8:K8)</f>
        <v>29973.55</v>
      </c>
      <c r="M8" s="29">
        <v>1</v>
      </c>
      <c r="N8" s="147"/>
    </row>
    <row r="9" spans="1:14" ht="19.5" customHeight="1" x14ac:dyDescent="0.25">
      <c r="B9" s="226"/>
      <c r="C9" s="107" t="s">
        <v>27</v>
      </c>
      <c r="D9" s="117"/>
      <c r="E9" s="117"/>
      <c r="F9" s="117"/>
      <c r="G9" s="117"/>
      <c r="H9" s="117">
        <v>4456.16</v>
      </c>
      <c r="I9" s="117">
        <v>1721.55</v>
      </c>
      <c r="J9" s="118">
        <v>400</v>
      </c>
      <c r="K9" s="119">
        <v>2514.36</v>
      </c>
      <c r="L9" s="112">
        <f t="shared" si="0"/>
        <v>9092.07</v>
      </c>
      <c r="M9" s="49">
        <v>2</v>
      </c>
      <c r="N9" s="147"/>
    </row>
    <row r="10" spans="1:14" ht="19.5" customHeight="1" x14ac:dyDescent="0.25">
      <c r="B10" s="226"/>
      <c r="C10" s="62" t="s">
        <v>5</v>
      </c>
      <c r="D10" s="120">
        <v>100</v>
      </c>
      <c r="E10" s="120"/>
      <c r="F10" s="170">
        <v>2002.8</v>
      </c>
      <c r="G10" s="120">
        <v>1578.25</v>
      </c>
      <c r="H10" s="121">
        <v>649.26</v>
      </c>
      <c r="I10" s="120">
        <v>1940</v>
      </c>
      <c r="J10" s="121">
        <v>684.27</v>
      </c>
      <c r="K10" s="119">
        <v>1346.99</v>
      </c>
      <c r="L10" s="112">
        <f t="shared" si="0"/>
        <v>8301.57</v>
      </c>
      <c r="M10" s="101">
        <v>3</v>
      </c>
      <c r="N10" s="147"/>
    </row>
    <row r="11" spans="1:14" ht="19.5" customHeight="1" x14ac:dyDescent="0.25">
      <c r="B11" s="226"/>
      <c r="C11" s="51" t="s">
        <v>49</v>
      </c>
      <c r="D11" s="123"/>
      <c r="E11" s="123"/>
      <c r="F11" s="114"/>
      <c r="G11" s="114"/>
      <c r="H11" s="114">
        <v>3368.4</v>
      </c>
      <c r="I11" s="114">
        <v>3597.79</v>
      </c>
      <c r="J11" s="114"/>
      <c r="K11" s="124"/>
      <c r="L11" s="112">
        <f t="shared" si="0"/>
        <v>6966.1900000000005</v>
      </c>
      <c r="M11" s="99">
        <v>4</v>
      </c>
      <c r="N11" s="147"/>
    </row>
    <row r="12" spans="1:14" ht="19.5" customHeight="1" x14ac:dyDescent="0.25">
      <c r="B12" s="226"/>
      <c r="C12" s="63" t="s">
        <v>50</v>
      </c>
      <c r="D12" s="114">
        <v>2122.67</v>
      </c>
      <c r="E12" s="114"/>
      <c r="F12" s="114"/>
      <c r="G12" s="114">
        <v>2830</v>
      </c>
      <c r="H12" s="114"/>
      <c r="I12" s="123">
        <v>758.08</v>
      </c>
      <c r="J12" s="123"/>
      <c r="K12" s="124">
        <v>1090.1600000000001</v>
      </c>
      <c r="L12" s="112">
        <f t="shared" si="0"/>
        <v>6800.91</v>
      </c>
      <c r="M12" s="90">
        <v>5</v>
      </c>
      <c r="N12" s="147"/>
    </row>
    <row r="13" spans="1:14" ht="19.5" customHeight="1" x14ac:dyDescent="0.25">
      <c r="B13" s="226"/>
      <c r="C13" s="66" t="s">
        <v>18</v>
      </c>
      <c r="D13" s="114">
        <v>150</v>
      </c>
      <c r="E13" s="114">
        <v>959.47</v>
      </c>
      <c r="F13" s="114"/>
      <c r="G13" s="114"/>
      <c r="H13" s="114"/>
      <c r="I13" s="114">
        <v>2833.35</v>
      </c>
      <c r="J13" s="114">
        <v>1915</v>
      </c>
      <c r="K13" s="119"/>
      <c r="L13" s="112">
        <f t="shared" si="0"/>
        <v>5857.82</v>
      </c>
      <c r="M13" s="99">
        <v>6</v>
      </c>
      <c r="N13" s="147"/>
    </row>
    <row r="14" spans="1:14" ht="19.5" customHeight="1" x14ac:dyDescent="0.25">
      <c r="B14" s="226"/>
      <c r="C14" s="63" t="s">
        <v>48</v>
      </c>
      <c r="D14" s="125">
        <v>2572.39</v>
      </c>
      <c r="E14" s="125">
        <v>1950</v>
      </c>
      <c r="F14" s="125"/>
      <c r="G14" s="125"/>
      <c r="H14" s="125"/>
      <c r="I14" s="125"/>
      <c r="J14" s="125"/>
      <c r="K14" s="126"/>
      <c r="L14" s="112">
        <f t="shared" si="0"/>
        <v>4522.3899999999994</v>
      </c>
      <c r="M14" s="90">
        <v>7</v>
      </c>
      <c r="N14" s="147"/>
    </row>
    <row r="15" spans="1:14" ht="19.5" customHeight="1" x14ac:dyDescent="0.25">
      <c r="B15" s="226"/>
      <c r="C15" s="66" t="s">
        <v>47</v>
      </c>
      <c r="D15" s="114">
        <v>491.57</v>
      </c>
      <c r="E15" s="123"/>
      <c r="F15" s="123"/>
      <c r="G15" s="123"/>
      <c r="H15" s="123"/>
      <c r="I15" s="114"/>
      <c r="J15" s="123">
        <v>545</v>
      </c>
      <c r="K15" s="124">
        <v>1105</v>
      </c>
      <c r="L15" s="112">
        <f t="shared" si="0"/>
        <v>2141.5699999999997</v>
      </c>
      <c r="M15" s="50">
        <v>8</v>
      </c>
      <c r="N15" s="147"/>
    </row>
    <row r="16" spans="1:14" ht="19.5" customHeight="1" x14ac:dyDescent="0.25">
      <c r="B16" s="226"/>
      <c r="C16" s="63" t="s">
        <v>57</v>
      </c>
      <c r="D16" s="114"/>
      <c r="E16" s="114"/>
      <c r="F16" s="114"/>
      <c r="G16" s="114"/>
      <c r="H16" s="114"/>
      <c r="I16" s="114">
        <v>1005</v>
      </c>
      <c r="J16" s="114"/>
      <c r="K16" s="124"/>
      <c r="L16" s="112">
        <f t="shared" si="0"/>
        <v>1005</v>
      </c>
      <c r="M16" s="90">
        <v>9</v>
      </c>
    </row>
    <row r="17" spans="2:22" ht="19.5" customHeight="1" x14ac:dyDescent="0.25">
      <c r="B17" s="226"/>
      <c r="C17" s="63" t="s">
        <v>75</v>
      </c>
      <c r="D17" s="182"/>
      <c r="E17" s="125"/>
      <c r="F17" s="125">
        <v>585</v>
      </c>
      <c r="G17" s="125"/>
      <c r="H17" s="114"/>
      <c r="I17" s="115"/>
      <c r="J17" s="125"/>
      <c r="K17" s="128"/>
      <c r="L17" s="112">
        <f t="shared" si="0"/>
        <v>585</v>
      </c>
      <c r="M17" s="54">
        <v>10</v>
      </c>
    </row>
    <row r="18" spans="2:22" ht="19.5" customHeight="1" x14ac:dyDescent="0.25">
      <c r="B18" s="226"/>
      <c r="C18" s="55" t="s">
        <v>54</v>
      </c>
      <c r="D18" s="114"/>
      <c r="E18" s="114"/>
      <c r="F18" s="114"/>
      <c r="G18" s="114"/>
      <c r="H18" s="114">
        <v>495</v>
      </c>
      <c r="I18" s="114">
        <v>0</v>
      </c>
      <c r="J18" s="114"/>
      <c r="K18" s="124"/>
      <c r="L18" s="112">
        <f t="shared" si="0"/>
        <v>495</v>
      </c>
      <c r="M18" s="54">
        <v>11</v>
      </c>
    </row>
    <row r="19" spans="2:22" ht="19.5" customHeight="1" x14ac:dyDescent="0.25">
      <c r="B19" s="226"/>
      <c r="C19" s="156" t="s">
        <v>58</v>
      </c>
      <c r="D19" s="184"/>
      <c r="E19" s="184"/>
      <c r="F19" s="184"/>
      <c r="G19" s="184"/>
      <c r="H19" s="184"/>
      <c r="I19" s="184"/>
      <c r="J19" s="185"/>
      <c r="K19" s="153">
        <v>290</v>
      </c>
      <c r="L19" s="112">
        <f t="shared" si="0"/>
        <v>290</v>
      </c>
      <c r="M19" s="97">
        <v>12</v>
      </c>
    </row>
    <row r="20" spans="2:22" ht="19.5" customHeight="1" x14ac:dyDescent="0.25">
      <c r="B20" s="226"/>
      <c r="C20" s="56" t="s">
        <v>43</v>
      </c>
      <c r="D20" s="183"/>
      <c r="E20" s="183"/>
      <c r="F20" s="183"/>
      <c r="G20" s="183"/>
      <c r="H20" s="183"/>
      <c r="I20" s="183"/>
      <c r="J20" s="183"/>
      <c r="K20" s="136">
        <v>0</v>
      </c>
      <c r="L20" s="112">
        <f t="shared" si="0"/>
        <v>0</v>
      </c>
      <c r="M20" s="97">
        <v>13</v>
      </c>
      <c r="O20" s="147"/>
      <c r="P20" s="147"/>
      <c r="Q20" s="147"/>
      <c r="R20" s="147"/>
      <c r="S20" s="147"/>
      <c r="V20" s="147"/>
    </row>
    <row r="21" spans="2:22" ht="19.5" customHeight="1" x14ac:dyDescent="0.25">
      <c r="B21" s="226"/>
      <c r="C21" s="56" t="s">
        <v>44</v>
      </c>
      <c r="D21" s="137"/>
      <c r="E21" s="137"/>
      <c r="F21" s="137"/>
      <c r="G21" s="137"/>
      <c r="H21" s="137"/>
      <c r="I21" s="137">
        <v>0</v>
      </c>
      <c r="J21" s="137">
        <v>0</v>
      </c>
      <c r="K21" s="134"/>
      <c r="L21" s="112">
        <f t="shared" si="0"/>
        <v>0</v>
      </c>
      <c r="M21" s="97">
        <v>14</v>
      </c>
      <c r="P21" s="147"/>
    </row>
    <row r="22" spans="2:22" ht="19.5" customHeight="1" x14ac:dyDescent="0.25">
      <c r="B22" s="226"/>
      <c r="C22" s="55" t="s">
        <v>45</v>
      </c>
      <c r="D22" s="142"/>
      <c r="E22" s="142"/>
      <c r="F22" s="142"/>
      <c r="G22" s="142"/>
      <c r="H22" s="157"/>
      <c r="I22" s="157">
        <v>0</v>
      </c>
      <c r="J22" s="142"/>
      <c r="K22" s="124"/>
      <c r="L22" s="112">
        <f t="shared" si="0"/>
        <v>0</v>
      </c>
      <c r="M22" s="97">
        <v>15</v>
      </c>
    </row>
    <row r="23" spans="2:22" ht="19.5" customHeight="1" x14ac:dyDescent="0.25">
      <c r="B23" s="226"/>
      <c r="C23" s="55" t="s">
        <v>56</v>
      </c>
      <c r="D23" s="138"/>
      <c r="E23" s="139"/>
      <c r="F23" s="140"/>
      <c r="G23" s="140"/>
      <c r="H23" s="138">
        <v>0</v>
      </c>
      <c r="I23" s="138">
        <v>0</v>
      </c>
      <c r="J23" s="139"/>
      <c r="K23" s="134">
        <v>0</v>
      </c>
      <c r="L23" s="112">
        <f t="shared" si="0"/>
        <v>0</v>
      </c>
      <c r="M23" s="97">
        <v>16</v>
      </c>
    </row>
    <row r="24" spans="2:22" ht="19.5" customHeight="1" x14ac:dyDescent="0.25">
      <c r="B24" s="226"/>
      <c r="C24" s="55"/>
      <c r="D24" s="138"/>
      <c r="E24" s="139"/>
      <c r="F24" s="140"/>
      <c r="G24" s="140"/>
      <c r="H24" s="138"/>
      <c r="I24" s="138"/>
      <c r="J24" s="139"/>
      <c r="K24" s="134"/>
      <c r="L24" s="112">
        <f t="shared" ref="L24:L28" si="1">SUM(D24:K24)</f>
        <v>0</v>
      </c>
      <c r="M24" s="97">
        <v>17</v>
      </c>
    </row>
    <row r="25" spans="2:22" ht="19.5" customHeight="1" x14ac:dyDescent="0.25">
      <c r="B25" s="226"/>
      <c r="C25" s="56"/>
      <c r="D25" s="142"/>
      <c r="E25" s="142"/>
      <c r="F25" s="142"/>
      <c r="G25" s="142"/>
      <c r="H25" s="142"/>
      <c r="I25" s="142"/>
      <c r="J25" s="142"/>
      <c r="K25" s="124"/>
      <c r="L25" s="112">
        <f t="shared" si="1"/>
        <v>0</v>
      </c>
      <c r="M25" s="97">
        <v>18</v>
      </c>
    </row>
    <row r="26" spans="2:22" ht="19.5" customHeight="1" x14ac:dyDescent="0.25">
      <c r="B26" s="226"/>
      <c r="C26" s="55"/>
      <c r="D26" s="139"/>
      <c r="E26" s="139"/>
      <c r="F26" s="139"/>
      <c r="G26" s="139"/>
      <c r="H26" s="139"/>
      <c r="I26" s="139"/>
      <c r="J26" s="142"/>
      <c r="K26" s="124"/>
      <c r="L26" s="112">
        <f t="shared" si="1"/>
        <v>0</v>
      </c>
      <c r="M26" s="97">
        <v>19</v>
      </c>
    </row>
    <row r="27" spans="2:22" ht="25.5" customHeight="1" x14ac:dyDescent="0.25">
      <c r="B27" s="226"/>
      <c r="C27" s="55"/>
      <c r="D27" s="138"/>
      <c r="E27" s="139"/>
      <c r="F27" s="140"/>
      <c r="G27" s="140"/>
      <c r="H27" s="138"/>
      <c r="I27" s="138"/>
      <c r="J27" s="139"/>
      <c r="K27" s="134"/>
      <c r="L27" s="112">
        <f t="shared" si="1"/>
        <v>0</v>
      </c>
      <c r="M27" s="97">
        <v>20</v>
      </c>
    </row>
    <row r="28" spans="2:22" ht="25.5" customHeight="1" x14ac:dyDescent="0.25">
      <c r="B28" s="226"/>
      <c r="C28" s="55"/>
      <c r="D28" s="141"/>
      <c r="E28" s="137"/>
      <c r="F28" s="137"/>
      <c r="G28" s="137"/>
      <c r="H28" s="142"/>
      <c r="I28" s="143"/>
      <c r="J28" s="137"/>
      <c r="K28" s="144"/>
      <c r="L28" s="112">
        <f t="shared" si="1"/>
        <v>0</v>
      </c>
      <c r="M28" s="97">
        <v>21</v>
      </c>
    </row>
    <row r="29" spans="2:22" ht="34.5" customHeight="1" thickBot="1" x14ac:dyDescent="0.3">
      <c r="B29" s="226"/>
      <c r="C29" s="39" t="s">
        <v>28</v>
      </c>
      <c r="D29" s="145"/>
      <c r="E29" s="145"/>
      <c r="F29" s="145"/>
      <c r="G29" s="145"/>
      <c r="H29" s="145"/>
      <c r="I29" s="145"/>
      <c r="J29" s="145"/>
      <c r="K29" s="146"/>
      <c r="L29" s="112">
        <f t="shared" ref="L29:L30" si="2">SUM(D29:K29)</f>
        <v>0</v>
      </c>
      <c r="M29" s="97"/>
    </row>
    <row r="30" spans="2:22" ht="42.75" customHeight="1" thickBot="1" x14ac:dyDescent="0.3">
      <c r="B30" s="227"/>
      <c r="C30" s="48" t="s">
        <v>0</v>
      </c>
      <c r="D30" s="32">
        <f t="shared" ref="D30:K30" si="3">SUM(D8:D29)</f>
        <v>7617</v>
      </c>
      <c r="E30" s="32">
        <f t="shared" si="3"/>
        <v>2909.4700000000003</v>
      </c>
      <c r="F30" s="32">
        <f t="shared" si="3"/>
        <v>4917.8</v>
      </c>
      <c r="G30" s="32">
        <f t="shared" si="3"/>
        <v>5684.67</v>
      </c>
      <c r="H30" s="32">
        <f t="shared" si="3"/>
        <v>14670.509999999998</v>
      </c>
      <c r="I30" s="32">
        <f t="shared" si="3"/>
        <v>21659.279999999999</v>
      </c>
      <c r="J30" s="32">
        <f t="shared" si="3"/>
        <v>6464.27</v>
      </c>
      <c r="K30" s="32">
        <f t="shared" si="3"/>
        <v>12108.07</v>
      </c>
      <c r="L30" s="33">
        <f t="shared" si="2"/>
        <v>76031.070000000007</v>
      </c>
    </row>
    <row r="31" spans="2:22" ht="85.9" customHeight="1" thickBot="1" x14ac:dyDescent="0.3">
      <c r="B31" s="228" t="s">
        <v>80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30"/>
    </row>
    <row r="33" spans="3:13" ht="15.75" thickBot="1" x14ac:dyDescent="0.3">
      <c r="M33" s="4"/>
    </row>
    <row r="34" spans="3:13" ht="20.25" customHeight="1" x14ac:dyDescent="0.25">
      <c r="C34" s="208" t="s">
        <v>7</v>
      </c>
      <c r="D34" s="210" t="s">
        <v>40</v>
      </c>
      <c r="E34" s="210"/>
      <c r="F34" s="210"/>
      <c r="G34" s="210"/>
      <c r="H34" s="210"/>
      <c r="I34" s="210"/>
      <c r="J34" s="210"/>
      <c r="K34" s="210"/>
      <c r="L34" s="211"/>
      <c r="M34" s="4"/>
    </row>
    <row r="35" spans="3:13" ht="20.25" customHeight="1" thickBot="1" x14ac:dyDescent="0.3">
      <c r="C35" s="209"/>
      <c r="D35" s="59" t="s">
        <v>10</v>
      </c>
      <c r="E35" s="59" t="s">
        <v>9</v>
      </c>
      <c r="F35" s="59" t="s">
        <v>12</v>
      </c>
      <c r="G35" s="59" t="s">
        <v>11</v>
      </c>
      <c r="H35" s="59" t="s">
        <v>14</v>
      </c>
      <c r="I35" s="59" t="s">
        <v>13</v>
      </c>
      <c r="J35" s="59" t="s">
        <v>16</v>
      </c>
      <c r="K35" s="59" t="s">
        <v>15</v>
      </c>
      <c r="L35" s="60" t="s">
        <v>2</v>
      </c>
      <c r="M35" s="5"/>
    </row>
    <row r="36" spans="3:13" ht="20.25" customHeight="1" x14ac:dyDescent="0.25">
      <c r="C36" s="44" t="s">
        <v>4</v>
      </c>
      <c r="D36" s="113">
        <v>385.95</v>
      </c>
      <c r="E36" s="114"/>
      <c r="F36" s="115"/>
      <c r="G36" s="114"/>
      <c r="H36" s="114">
        <v>660</v>
      </c>
      <c r="I36" s="114">
        <v>1575.33</v>
      </c>
      <c r="J36" s="114">
        <v>210</v>
      </c>
      <c r="K36" s="116">
        <v>2086.79</v>
      </c>
      <c r="L36" s="108">
        <f t="shared" ref="L36:L47" si="4">SUM(D36:K36)</f>
        <v>4918.07</v>
      </c>
    </row>
    <row r="37" spans="3:13" ht="20.25" customHeight="1" x14ac:dyDescent="0.25">
      <c r="C37" s="44" t="s">
        <v>50</v>
      </c>
      <c r="D37" s="117">
        <v>400</v>
      </c>
      <c r="E37" s="117"/>
      <c r="F37" s="117"/>
      <c r="G37" s="117">
        <v>405</v>
      </c>
      <c r="H37" s="117"/>
      <c r="I37" s="118">
        <v>758.08</v>
      </c>
      <c r="J37" s="118"/>
      <c r="K37" s="119">
        <v>660.16</v>
      </c>
      <c r="L37" s="108">
        <f t="shared" si="4"/>
        <v>2223.2399999999998</v>
      </c>
    </row>
    <row r="38" spans="3:13" ht="20.25" customHeight="1" x14ac:dyDescent="0.25">
      <c r="C38" s="66" t="s">
        <v>27</v>
      </c>
      <c r="D38" s="120"/>
      <c r="E38" s="120"/>
      <c r="F38" s="120"/>
      <c r="G38" s="120"/>
      <c r="H38" s="120">
        <v>656.81</v>
      </c>
      <c r="I38" s="121">
        <v>776.55</v>
      </c>
      <c r="J38" s="121">
        <v>400</v>
      </c>
      <c r="K38" s="119"/>
      <c r="L38" s="108">
        <f t="shared" si="4"/>
        <v>1833.36</v>
      </c>
    </row>
    <row r="39" spans="3:13" ht="20.25" customHeight="1" x14ac:dyDescent="0.25">
      <c r="C39" s="62" t="s">
        <v>5</v>
      </c>
      <c r="D39" s="114"/>
      <c r="E39" s="114"/>
      <c r="F39" s="122">
        <v>405</v>
      </c>
      <c r="G39" s="114">
        <v>310</v>
      </c>
      <c r="H39" s="123"/>
      <c r="I39" s="114"/>
      <c r="J39" s="123"/>
      <c r="K39" s="119">
        <v>655.79</v>
      </c>
      <c r="L39" s="108">
        <f t="shared" si="4"/>
        <v>1370.79</v>
      </c>
    </row>
    <row r="40" spans="3:13" ht="20.25" customHeight="1" x14ac:dyDescent="0.25">
      <c r="C40" s="51" t="s">
        <v>49</v>
      </c>
      <c r="D40" s="123"/>
      <c r="E40" s="123"/>
      <c r="F40" s="114"/>
      <c r="G40" s="114"/>
      <c r="H40" s="114">
        <v>637.09</v>
      </c>
      <c r="I40" s="114">
        <v>801.34</v>
      </c>
      <c r="J40" s="114"/>
      <c r="K40" s="124"/>
      <c r="L40" s="108">
        <f t="shared" si="4"/>
        <v>1438.43</v>
      </c>
    </row>
    <row r="41" spans="3:13" ht="20.25" customHeight="1" x14ac:dyDescent="0.25">
      <c r="C41" s="66" t="s">
        <v>18</v>
      </c>
      <c r="D41" s="114">
        <v>0</v>
      </c>
      <c r="E41" s="114">
        <v>360.71</v>
      </c>
      <c r="F41" s="114"/>
      <c r="G41" s="114"/>
      <c r="H41" s="114"/>
      <c r="I41" s="114">
        <v>753.39</v>
      </c>
      <c r="J41" s="114">
        <v>240</v>
      </c>
      <c r="K41" s="124"/>
      <c r="L41" s="108">
        <f t="shared" si="4"/>
        <v>1354.1</v>
      </c>
    </row>
    <row r="42" spans="3:13" ht="20.25" customHeight="1" x14ac:dyDescent="0.25">
      <c r="C42" s="63" t="s">
        <v>48</v>
      </c>
      <c r="D42" s="125">
        <v>380.44</v>
      </c>
      <c r="E42" s="125">
        <v>400</v>
      </c>
      <c r="F42" s="125"/>
      <c r="G42" s="125"/>
      <c r="H42" s="125"/>
      <c r="I42" s="125"/>
      <c r="J42" s="125"/>
      <c r="K42" s="126"/>
      <c r="L42" s="108">
        <f t="shared" si="4"/>
        <v>780.44</v>
      </c>
    </row>
    <row r="43" spans="3:13" ht="20.25" customHeight="1" x14ac:dyDescent="0.25">
      <c r="C43" s="66" t="s">
        <v>47</v>
      </c>
      <c r="D43" s="114">
        <v>0</v>
      </c>
      <c r="E43" s="123"/>
      <c r="F43" s="123"/>
      <c r="G43" s="123"/>
      <c r="H43" s="123"/>
      <c r="I43" s="114"/>
      <c r="J43" s="123"/>
      <c r="K43" s="124">
        <v>500</v>
      </c>
      <c r="L43" s="108">
        <f t="shared" si="4"/>
        <v>500</v>
      </c>
    </row>
    <row r="44" spans="3:13" ht="20.25" customHeight="1" x14ac:dyDescent="0.25">
      <c r="C44" s="66" t="s">
        <v>43</v>
      </c>
      <c r="D44" s="114"/>
      <c r="E44" s="114"/>
      <c r="F44" s="114"/>
      <c r="G44" s="114"/>
      <c r="H44" s="114"/>
      <c r="I44" s="114"/>
      <c r="J44" s="114"/>
      <c r="K44" s="127">
        <v>0</v>
      </c>
      <c r="L44" s="108">
        <f t="shared" si="4"/>
        <v>0</v>
      </c>
    </row>
    <row r="45" spans="3:13" ht="20.25" customHeight="1" x14ac:dyDescent="0.25">
      <c r="C45" s="66" t="s">
        <v>44</v>
      </c>
      <c r="D45" s="125"/>
      <c r="E45" s="125"/>
      <c r="F45" s="125"/>
      <c r="G45" s="125"/>
      <c r="H45" s="125"/>
      <c r="I45" s="125">
        <v>0</v>
      </c>
      <c r="J45" s="125">
        <v>0</v>
      </c>
      <c r="K45" s="128"/>
      <c r="L45" s="108">
        <f t="shared" si="4"/>
        <v>0</v>
      </c>
    </row>
    <row r="46" spans="3:13" x14ac:dyDescent="0.25">
      <c r="C46" s="55" t="s">
        <v>45</v>
      </c>
      <c r="D46" s="114"/>
      <c r="E46" s="114"/>
      <c r="F46" s="114"/>
      <c r="G46" s="114"/>
      <c r="H46" s="129"/>
      <c r="I46" s="129">
        <v>0</v>
      </c>
      <c r="J46" s="114"/>
      <c r="K46" s="124"/>
      <c r="L46" s="108">
        <f t="shared" si="4"/>
        <v>0</v>
      </c>
    </row>
    <row r="47" spans="3:13" ht="32.25" customHeight="1" thickBot="1" x14ac:dyDescent="0.3">
      <c r="C47" s="55" t="s">
        <v>28</v>
      </c>
      <c r="D47" s="130"/>
      <c r="E47" s="131"/>
      <c r="F47" s="131"/>
      <c r="G47" s="131"/>
      <c r="H47" s="131"/>
      <c r="I47" s="131">
        <v>0</v>
      </c>
      <c r="J47" s="131"/>
      <c r="K47" s="132"/>
      <c r="L47" s="109">
        <f t="shared" si="4"/>
        <v>0</v>
      </c>
    </row>
    <row r="48" spans="3:13" ht="60.75" customHeight="1" thickBot="1" x14ac:dyDescent="0.3">
      <c r="C48" s="11" t="s">
        <v>0</v>
      </c>
      <c r="D48" s="6">
        <f t="shared" ref="D48:L48" si="5">SUM(D36:D47)</f>
        <v>1166.3900000000001</v>
      </c>
      <c r="E48" s="6">
        <f t="shared" si="5"/>
        <v>760.71</v>
      </c>
      <c r="F48" s="6">
        <f t="shared" si="5"/>
        <v>405</v>
      </c>
      <c r="G48" s="6">
        <f t="shared" si="5"/>
        <v>715</v>
      </c>
      <c r="H48" s="6">
        <f t="shared" si="5"/>
        <v>1953.9</v>
      </c>
      <c r="I48" s="6">
        <f t="shared" si="5"/>
        <v>4664.6900000000005</v>
      </c>
      <c r="J48" s="6">
        <f t="shared" si="5"/>
        <v>850</v>
      </c>
      <c r="K48" s="6">
        <f t="shared" si="5"/>
        <v>3902.74</v>
      </c>
      <c r="L48" s="45">
        <f t="shared" si="5"/>
        <v>14418.43</v>
      </c>
    </row>
    <row r="49" spans="3:12" ht="57.75" customHeight="1" thickBot="1" x14ac:dyDescent="0.3">
      <c r="C49" s="203" t="s">
        <v>51</v>
      </c>
      <c r="D49" s="204"/>
      <c r="E49" s="204"/>
      <c r="F49" s="204"/>
      <c r="G49" s="204"/>
      <c r="H49" s="204"/>
      <c r="I49" s="204"/>
      <c r="J49" s="204"/>
      <c r="K49" s="204"/>
      <c r="L49" s="205"/>
    </row>
    <row r="50" spans="3:12" x14ac:dyDescent="0.25">
      <c r="C50" s="7"/>
      <c r="D50" s="4"/>
      <c r="E50" s="4"/>
      <c r="F50" s="4"/>
      <c r="G50" s="4"/>
      <c r="H50" s="4"/>
      <c r="I50" s="4"/>
      <c r="J50" s="4"/>
      <c r="K50" s="4"/>
      <c r="L50" s="4"/>
    </row>
    <row r="51" spans="3:12" ht="15.75" thickBot="1" x14ac:dyDescent="0.3">
      <c r="C51" s="7"/>
      <c r="D51" s="4"/>
      <c r="E51" s="4"/>
      <c r="F51" s="4"/>
      <c r="G51" s="4"/>
      <c r="H51" s="4"/>
      <c r="I51" s="4"/>
      <c r="J51" s="4"/>
      <c r="K51" s="4"/>
      <c r="L51" s="4"/>
    </row>
    <row r="52" spans="3:12" x14ac:dyDescent="0.25">
      <c r="C52" s="208" t="s">
        <v>7</v>
      </c>
      <c r="D52" s="210" t="s">
        <v>53</v>
      </c>
      <c r="E52" s="210"/>
      <c r="F52" s="210"/>
      <c r="G52" s="210"/>
      <c r="H52" s="210"/>
      <c r="I52" s="210"/>
      <c r="J52" s="210"/>
      <c r="K52" s="210"/>
      <c r="L52" s="211"/>
    </row>
    <row r="53" spans="3:12" ht="15.75" thickBot="1" x14ac:dyDescent="0.3">
      <c r="C53" s="209"/>
      <c r="D53" s="59" t="s">
        <v>10</v>
      </c>
      <c r="E53" s="59" t="s">
        <v>9</v>
      </c>
      <c r="F53" s="59" t="s">
        <v>12</v>
      </c>
      <c r="G53" s="59" t="s">
        <v>11</v>
      </c>
      <c r="H53" s="59" t="s">
        <v>14</v>
      </c>
      <c r="I53" s="59" t="s">
        <v>13</v>
      </c>
      <c r="J53" s="59" t="s">
        <v>16</v>
      </c>
      <c r="K53" s="59" t="s">
        <v>15</v>
      </c>
      <c r="L53" s="60" t="s">
        <v>2</v>
      </c>
    </row>
    <row r="54" spans="3:12" x14ac:dyDescent="0.25">
      <c r="C54" s="44" t="s">
        <v>4</v>
      </c>
      <c r="D54" s="113">
        <v>344.42</v>
      </c>
      <c r="E54" s="114"/>
      <c r="F54" s="115">
        <v>680</v>
      </c>
      <c r="G54" s="114"/>
      <c r="H54" s="114">
        <v>800</v>
      </c>
      <c r="I54" s="114">
        <v>830.86</v>
      </c>
      <c r="J54" s="114">
        <v>530</v>
      </c>
      <c r="K54" s="127">
        <v>790</v>
      </c>
      <c r="L54" s="108">
        <f t="shared" ref="L54:L63" si="6">SUM(D54:K54)</f>
        <v>3975.28</v>
      </c>
    </row>
    <row r="55" spans="3:12" x14ac:dyDescent="0.25">
      <c r="C55" s="107" t="s">
        <v>27</v>
      </c>
      <c r="D55" s="117"/>
      <c r="E55" s="117"/>
      <c r="F55" s="117"/>
      <c r="G55" s="117"/>
      <c r="H55" s="117">
        <v>1362.34</v>
      </c>
      <c r="I55" s="118"/>
      <c r="J55" s="118"/>
      <c r="K55" s="119">
        <v>764.6</v>
      </c>
      <c r="L55" s="108">
        <f t="shared" si="6"/>
        <v>2126.94</v>
      </c>
    </row>
    <row r="56" spans="3:12" x14ac:dyDescent="0.25">
      <c r="C56" s="66" t="s">
        <v>18</v>
      </c>
      <c r="D56" s="120"/>
      <c r="E56" s="120">
        <v>398.76</v>
      </c>
      <c r="F56" s="120"/>
      <c r="G56" s="120"/>
      <c r="H56" s="120"/>
      <c r="I56" s="120">
        <v>841.22</v>
      </c>
      <c r="J56" s="120">
        <v>570</v>
      </c>
      <c r="K56" s="119"/>
      <c r="L56" s="108">
        <f t="shared" si="6"/>
        <v>1809.98</v>
      </c>
    </row>
    <row r="57" spans="3:12" x14ac:dyDescent="0.25">
      <c r="C57" s="63" t="s">
        <v>49</v>
      </c>
      <c r="D57" s="123"/>
      <c r="E57" s="123"/>
      <c r="F57" s="114"/>
      <c r="G57" s="114"/>
      <c r="H57" s="114">
        <v>791.96</v>
      </c>
      <c r="I57" s="114">
        <v>890</v>
      </c>
      <c r="J57" s="114"/>
      <c r="K57" s="119"/>
      <c r="L57" s="108">
        <f t="shared" si="6"/>
        <v>1681.96</v>
      </c>
    </row>
    <row r="58" spans="3:12" x14ac:dyDescent="0.25">
      <c r="C58" s="105" t="s">
        <v>47</v>
      </c>
      <c r="D58" s="114">
        <v>200</v>
      </c>
      <c r="E58" s="123"/>
      <c r="F58" s="123"/>
      <c r="G58" s="123"/>
      <c r="H58" s="123"/>
      <c r="I58" s="114"/>
      <c r="J58" s="123">
        <v>400</v>
      </c>
      <c r="K58" s="124">
        <v>450</v>
      </c>
      <c r="L58" s="108">
        <f t="shared" si="6"/>
        <v>1050</v>
      </c>
    </row>
    <row r="59" spans="3:12" x14ac:dyDescent="0.25">
      <c r="C59" s="63" t="s">
        <v>50</v>
      </c>
      <c r="D59" s="114">
        <v>684.95</v>
      </c>
      <c r="E59" s="114"/>
      <c r="F59" s="114"/>
      <c r="G59" s="122">
        <v>245</v>
      </c>
      <c r="H59" s="114"/>
      <c r="I59" s="123"/>
      <c r="J59" s="123"/>
      <c r="K59" s="124">
        <v>0</v>
      </c>
      <c r="L59" s="108">
        <f t="shared" si="6"/>
        <v>929.95</v>
      </c>
    </row>
    <row r="60" spans="3:12" x14ac:dyDescent="0.25">
      <c r="C60" s="63" t="s">
        <v>48</v>
      </c>
      <c r="D60" s="125">
        <v>326.39</v>
      </c>
      <c r="E60" s="125">
        <v>400</v>
      </c>
      <c r="F60" s="125"/>
      <c r="G60" s="125"/>
      <c r="H60" s="125"/>
      <c r="I60" s="125"/>
      <c r="J60" s="125"/>
      <c r="K60" s="126"/>
      <c r="L60" s="108">
        <f t="shared" si="6"/>
        <v>726.39</v>
      </c>
    </row>
    <row r="61" spans="3:12" x14ac:dyDescent="0.25">
      <c r="C61" s="62" t="s">
        <v>5</v>
      </c>
      <c r="D61" s="114"/>
      <c r="E61" s="114"/>
      <c r="F61" s="115">
        <v>668.82</v>
      </c>
      <c r="G61" s="114"/>
      <c r="H61" s="123"/>
      <c r="I61" s="114"/>
      <c r="J61" s="123"/>
      <c r="K61" s="124"/>
      <c r="L61" s="108">
        <f t="shared" si="6"/>
        <v>668.82</v>
      </c>
    </row>
    <row r="62" spans="3:12" x14ac:dyDescent="0.25">
      <c r="C62" s="66" t="s">
        <v>54</v>
      </c>
      <c r="D62" s="114"/>
      <c r="E62" s="114"/>
      <c r="F62" s="114"/>
      <c r="G62" s="114"/>
      <c r="H62" s="114">
        <v>495</v>
      </c>
      <c r="I62" s="114">
        <v>0</v>
      </c>
      <c r="J62" s="114"/>
      <c r="K62" s="127"/>
      <c r="L62" s="108">
        <f t="shared" si="6"/>
        <v>495</v>
      </c>
    </row>
    <row r="63" spans="3:12" x14ac:dyDescent="0.25">
      <c r="C63" s="66" t="s">
        <v>44</v>
      </c>
      <c r="D63" s="125"/>
      <c r="E63" s="125"/>
      <c r="F63" s="125"/>
      <c r="G63" s="125"/>
      <c r="H63" s="125"/>
      <c r="I63" s="125"/>
      <c r="J63" s="125"/>
      <c r="K63" s="128"/>
      <c r="L63" s="108">
        <f t="shared" si="6"/>
        <v>0</v>
      </c>
    </row>
    <row r="64" spans="3:12" ht="15.75" thickBot="1" x14ac:dyDescent="0.3">
      <c r="C64" s="55" t="s">
        <v>28</v>
      </c>
      <c r="D64" s="130"/>
      <c r="E64" s="131"/>
      <c r="F64" s="131"/>
      <c r="G64" s="131"/>
      <c r="H64" s="131"/>
      <c r="I64" s="131"/>
      <c r="J64" s="131"/>
      <c r="K64" s="132"/>
      <c r="L64" s="109">
        <f t="shared" ref="L64" si="7">SUM(D64:K64)</f>
        <v>0</v>
      </c>
    </row>
    <row r="65" spans="3:12" ht="54" customHeight="1" thickBot="1" x14ac:dyDescent="0.3">
      <c r="C65" s="11" t="s">
        <v>0</v>
      </c>
      <c r="D65" s="6">
        <f t="shared" ref="D65:L65" si="8">SUM(D54:D64)</f>
        <v>1555.7600000000002</v>
      </c>
      <c r="E65" s="6">
        <f t="shared" si="8"/>
        <v>798.76</v>
      </c>
      <c r="F65" s="6">
        <f t="shared" si="8"/>
        <v>1348.8200000000002</v>
      </c>
      <c r="G65" s="6">
        <f t="shared" si="8"/>
        <v>245</v>
      </c>
      <c r="H65" s="6">
        <f t="shared" si="8"/>
        <v>3449.3</v>
      </c>
      <c r="I65" s="6">
        <f t="shared" si="8"/>
        <v>2562.08</v>
      </c>
      <c r="J65" s="6">
        <f t="shared" si="8"/>
        <v>1500</v>
      </c>
      <c r="K65" s="6">
        <f t="shared" si="8"/>
        <v>2004.6</v>
      </c>
      <c r="L65" s="45">
        <f t="shared" si="8"/>
        <v>13464.32</v>
      </c>
    </row>
    <row r="66" spans="3:12" ht="57.6" customHeight="1" thickBot="1" x14ac:dyDescent="0.3">
      <c r="C66" s="203" t="s">
        <v>79</v>
      </c>
      <c r="D66" s="204"/>
      <c r="E66" s="204"/>
      <c r="F66" s="204"/>
      <c r="G66" s="204"/>
      <c r="H66" s="204"/>
      <c r="I66" s="204"/>
      <c r="J66" s="204"/>
      <c r="K66" s="204"/>
      <c r="L66" s="205"/>
    </row>
    <row r="68" spans="3:12" ht="15.75" thickBot="1" x14ac:dyDescent="0.3"/>
    <row r="69" spans="3:12" x14ac:dyDescent="0.25">
      <c r="C69" s="208" t="s">
        <v>7</v>
      </c>
      <c r="D69" s="210" t="s">
        <v>55</v>
      </c>
      <c r="E69" s="210"/>
      <c r="F69" s="210"/>
      <c r="G69" s="210"/>
      <c r="H69" s="210"/>
      <c r="I69" s="210"/>
      <c r="J69" s="210"/>
      <c r="K69" s="210"/>
      <c r="L69" s="211"/>
    </row>
    <row r="70" spans="3:12" ht="15.75" thickBot="1" x14ac:dyDescent="0.3">
      <c r="C70" s="209"/>
      <c r="D70" s="59" t="s">
        <v>10</v>
      </c>
      <c r="E70" s="59" t="s">
        <v>9</v>
      </c>
      <c r="F70" s="59" t="s">
        <v>12</v>
      </c>
      <c r="G70" s="59" t="s">
        <v>11</v>
      </c>
      <c r="H70" s="59" t="s">
        <v>14</v>
      </c>
      <c r="I70" s="59" t="s">
        <v>13</v>
      </c>
      <c r="J70" s="59" t="s">
        <v>16</v>
      </c>
      <c r="K70" s="59" t="s">
        <v>15</v>
      </c>
      <c r="L70" s="60" t="s">
        <v>2</v>
      </c>
    </row>
    <row r="71" spans="3:12" x14ac:dyDescent="0.25">
      <c r="C71" s="44" t="s">
        <v>4</v>
      </c>
      <c r="D71" s="113">
        <v>350</v>
      </c>
      <c r="E71" s="114"/>
      <c r="F71" s="115"/>
      <c r="G71" s="114"/>
      <c r="H71" s="114">
        <v>1304.33</v>
      </c>
      <c r="I71" s="114">
        <v>1175</v>
      </c>
      <c r="J71" s="114">
        <v>365</v>
      </c>
      <c r="K71" s="127">
        <v>1349.99</v>
      </c>
      <c r="L71" s="108">
        <f t="shared" ref="L71:L81" si="9">SUM(D71:K71)</f>
        <v>4544.32</v>
      </c>
    </row>
    <row r="72" spans="3:12" x14ac:dyDescent="0.25">
      <c r="C72" s="107" t="s">
        <v>27</v>
      </c>
      <c r="D72" s="117"/>
      <c r="E72" s="117"/>
      <c r="F72" s="117"/>
      <c r="G72" s="117"/>
      <c r="H72" s="117">
        <v>624.85</v>
      </c>
      <c r="I72" s="118">
        <v>0</v>
      </c>
      <c r="J72" s="118"/>
      <c r="K72" s="119">
        <v>545</v>
      </c>
      <c r="L72" s="108">
        <f t="shared" si="9"/>
        <v>1169.8499999999999</v>
      </c>
    </row>
    <row r="73" spans="3:12" x14ac:dyDescent="0.25">
      <c r="C73" s="62" t="s">
        <v>5</v>
      </c>
      <c r="D73" s="120">
        <v>100</v>
      </c>
      <c r="E73" s="120"/>
      <c r="F73" s="154">
        <v>125</v>
      </c>
      <c r="G73" s="120">
        <v>170</v>
      </c>
      <c r="H73" s="121">
        <v>649.26</v>
      </c>
      <c r="I73" s="120"/>
      <c r="J73" s="121"/>
      <c r="K73" s="119"/>
      <c r="L73" s="108">
        <f t="shared" si="9"/>
        <v>1044.26</v>
      </c>
    </row>
    <row r="74" spans="3:12" x14ac:dyDescent="0.25">
      <c r="C74" s="66" t="s">
        <v>57</v>
      </c>
      <c r="D74" s="114"/>
      <c r="E74" s="114"/>
      <c r="F74" s="114"/>
      <c r="G74" s="114"/>
      <c r="H74" s="114"/>
      <c r="I74" s="114">
        <v>1005</v>
      </c>
      <c r="J74" s="114"/>
      <c r="K74" s="155"/>
      <c r="L74" s="108">
        <f t="shared" si="9"/>
        <v>1005</v>
      </c>
    </row>
    <row r="75" spans="3:12" x14ac:dyDescent="0.25">
      <c r="C75" s="51" t="s">
        <v>50</v>
      </c>
      <c r="D75" s="114">
        <v>315.81</v>
      </c>
      <c r="E75" s="114"/>
      <c r="F75" s="114"/>
      <c r="G75" s="115">
        <v>435</v>
      </c>
      <c r="H75" s="114"/>
      <c r="I75" s="123">
        <v>0</v>
      </c>
      <c r="J75" s="123"/>
      <c r="K75" s="124"/>
      <c r="L75" s="108">
        <f t="shared" si="9"/>
        <v>750.81</v>
      </c>
    </row>
    <row r="76" spans="3:12" x14ac:dyDescent="0.25">
      <c r="C76" s="66" t="s">
        <v>47</v>
      </c>
      <c r="D76" s="114">
        <v>291.57</v>
      </c>
      <c r="E76" s="123"/>
      <c r="F76" s="123"/>
      <c r="G76" s="123"/>
      <c r="H76" s="123"/>
      <c r="I76" s="114"/>
      <c r="J76" s="123">
        <v>145</v>
      </c>
      <c r="K76" s="124">
        <v>155</v>
      </c>
      <c r="L76" s="108">
        <f t="shared" si="9"/>
        <v>591.56999999999994</v>
      </c>
    </row>
    <row r="77" spans="3:12" x14ac:dyDescent="0.25">
      <c r="C77" s="66" t="s">
        <v>18</v>
      </c>
      <c r="D77" s="114">
        <v>150</v>
      </c>
      <c r="E77" s="114">
        <v>0</v>
      </c>
      <c r="F77" s="114"/>
      <c r="G77" s="114"/>
      <c r="H77" s="114"/>
      <c r="I77" s="114">
        <v>0</v>
      </c>
      <c r="J77" s="114">
        <v>345</v>
      </c>
      <c r="K77" s="133"/>
      <c r="L77" s="108">
        <f t="shared" si="9"/>
        <v>495</v>
      </c>
    </row>
    <row r="78" spans="3:12" x14ac:dyDescent="0.25">
      <c r="C78" s="63" t="s">
        <v>48</v>
      </c>
      <c r="D78" s="125"/>
      <c r="E78" s="125">
        <v>400</v>
      </c>
      <c r="F78" s="125"/>
      <c r="G78" s="125"/>
      <c r="H78" s="125"/>
      <c r="I78" s="125"/>
      <c r="J78" s="125"/>
      <c r="K78" s="134"/>
      <c r="L78" s="108">
        <f t="shared" si="9"/>
        <v>400</v>
      </c>
    </row>
    <row r="79" spans="3:12" x14ac:dyDescent="0.25">
      <c r="C79" s="66" t="s">
        <v>58</v>
      </c>
      <c r="D79" s="125"/>
      <c r="E79" s="125"/>
      <c r="F79" s="125"/>
      <c r="G79" s="125"/>
      <c r="H79" s="125"/>
      <c r="I79" s="125"/>
      <c r="J79" s="125"/>
      <c r="K79" s="134">
        <v>290</v>
      </c>
      <c r="L79" s="108">
        <f t="shared" si="9"/>
        <v>290</v>
      </c>
    </row>
    <row r="80" spans="3:12" x14ac:dyDescent="0.25">
      <c r="C80" s="63" t="s">
        <v>49</v>
      </c>
      <c r="D80" s="123"/>
      <c r="E80" s="123"/>
      <c r="F80" s="114"/>
      <c r="G80" s="114"/>
      <c r="H80" s="114">
        <v>0</v>
      </c>
      <c r="I80" s="114"/>
      <c r="J80" s="114"/>
      <c r="K80" s="135"/>
      <c r="L80" s="108">
        <f t="shared" si="9"/>
        <v>0</v>
      </c>
    </row>
    <row r="81" spans="3:12" x14ac:dyDescent="0.25">
      <c r="C81" s="151" t="s">
        <v>56</v>
      </c>
      <c r="D81" s="152"/>
      <c r="E81" s="152"/>
      <c r="F81" s="152"/>
      <c r="G81" s="152"/>
      <c r="H81" s="152">
        <v>0</v>
      </c>
      <c r="I81" s="152">
        <v>0</v>
      </c>
      <c r="J81" s="152"/>
      <c r="K81" s="153">
        <v>0</v>
      </c>
      <c r="L81" s="108">
        <f t="shared" si="9"/>
        <v>0</v>
      </c>
    </row>
    <row r="82" spans="3:12" ht="15.75" thickBot="1" x14ac:dyDescent="0.3">
      <c r="C82" s="55" t="s">
        <v>28</v>
      </c>
      <c r="D82" s="130"/>
      <c r="E82" s="131"/>
      <c r="F82" s="131"/>
      <c r="G82" s="131"/>
      <c r="H82" s="131"/>
      <c r="I82" s="131"/>
      <c r="J82" s="131"/>
      <c r="K82" s="132"/>
      <c r="L82" s="109">
        <f t="shared" ref="L82" si="10">SUM(D82:K82)</f>
        <v>0</v>
      </c>
    </row>
    <row r="83" spans="3:12" ht="15.75" thickBot="1" x14ac:dyDescent="0.3">
      <c r="C83" s="11" t="s">
        <v>0</v>
      </c>
      <c r="D83" s="6">
        <f t="shared" ref="D83:L83" si="11">SUM(D71:D82)</f>
        <v>1207.3799999999999</v>
      </c>
      <c r="E83" s="6">
        <f t="shared" si="11"/>
        <v>400</v>
      </c>
      <c r="F83" s="6">
        <f t="shared" si="11"/>
        <v>125</v>
      </c>
      <c r="G83" s="6">
        <f t="shared" si="11"/>
        <v>605</v>
      </c>
      <c r="H83" s="6">
        <f t="shared" si="11"/>
        <v>2578.4399999999996</v>
      </c>
      <c r="I83" s="6">
        <f t="shared" si="11"/>
        <v>2180</v>
      </c>
      <c r="J83" s="6">
        <f t="shared" si="11"/>
        <v>855</v>
      </c>
      <c r="K83" s="6">
        <f t="shared" si="11"/>
        <v>2339.9899999999998</v>
      </c>
      <c r="L83" s="45">
        <f t="shared" si="11"/>
        <v>10290.81</v>
      </c>
    </row>
    <row r="84" spans="3:12" ht="53.45" customHeight="1" thickBot="1" x14ac:dyDescent="0.3">
      <c r="C84" s="203" t="s">
        <v>60</v>
      </c>
      <c r="D84" s="204"/>
      <c r="E84" s="204"/>
      <c r="F84" s="204"/>
      <c r="G84" s="204"/>
      <c r="H84" s="204"/>
      <c r="I84" s="204"/>
      <c r="J84" s="204"/>
      <c r="K84" s="204"/>
      <c r="L84" s="205"/>
    </row>
    <row r="86" spans="3:12" ht="15.75" thickBot="1" x14ac:dyDescent="0.3"/>
    <row r="87" spans="3:12" x14ac:dyDescent="0.25">
      <c r="C87" s="208" t="s">
        <v>7</v>
      </c>
      <c r="D87" s="210" t="s">
        <v>62</v>
      </c>
      <c r="E87" s="210"/>
      <c r="F87" s="210"/>
      <c r="G87" s="210"/>
      <c r="H87" s="210"/>
      <c r="I87" s="210"/>
      <c r="J87" s="210"/>
      <c r="K87" s="210"/>
      <c r="L87" s="211"/>
    </row>
    <row r="88" spans="3:12" ht="15.75" thickBot="1" x14ac:dyDescent="0.3">
      <c r="C88" s="209"/>
      <c r="D88" s="59" t="s">
        <v>10</v>
      </c>
      <c r="E88" s="59" t="s">
        <v>9</v>
      </c>
      <c r="F88" s="59" t="s">
        <v>12</v>
      </c>
      <c r="G88" s="59" t="s">
        <v>11</v>
      </c>
      <c r="H88" s="59" t="s">
        <v>14</v>
      </c>
      <c r="I88" s="59" t="s">
        <v>13</v>
      </c>
      <c r="J88" s="59" t="s">
        <v>16</v>
      </c>
      <c r="K88" s="59" t="s">
        <v>15</v>
      </c>
      <c r="L88" s="60" t="s">
        <v>2</v>
      </c>
    </row>
    <row r="89" spans="3:12" x14ac:dyDescent="0.25">
      <c r="C89" s="44" t="s">
        <v>4</v>
      </c>
      <c r="D89" s="113">
        <v>0</v>
      </c>
      <c r="E89" s="114"/>
      <c r="F89" s="115">
        <v>625</v>
      </c>
      <c r="G89" s="114"/>
      <c r="H89" s="114">
        <v>735</v>
      </c>
      <c r="I89" s="114">
        <v>765</v>
      </c>
      <c r="J89" s="114"/>
      <c r="K89" s="127"/>
      <c r="L89" s="108">
        <f t="shared" ref="L89:L96" si="12">SUM(D89:K89)</f>
        <v>2125</v>
      </c>
    </row>
    <row r="90" spans="3:12" x14ac:dyDescent="0.25">
      <c r="C90" s="44" t="s">
        <v>48</v>
      </c>
      <c r="D90" s="158">
        <v>588.20000000000005</v>
      </c>
      <c r="E90" s="158">
        <v>350</v>
      </c>
      <c r="F90" s="158"/>
      <c r="G90" s="158"/>
      <c r="H90" s="158"/>
      <c r="I90" s="158"/>
      <c r="J90" s="158"/>
      <c r="K90" s="159"/>
      <c r="L90" s="108">
        <f t="shared" si="12"/>
        <v>938.2</v>
      </c>
    </row>
    <row r="91" spans="3:12" x14ac:dyDescent="0.25">
      <c r="C91" s="66" t="s">
        <v>18</v>
      </c>
      <c r="D91" s="120"/>
      <c r="E91" s="120">
        <v>200</v>
      </c>
      <c r="F91" s="120"/>
      <c r="G91" s="120"/>
      <c r="H91" s="120"/>
      <c r="I91" s="120">
        <v>515</v>
      </c>
      <c r="J91" s="120">
        <v>0</v>
      </c>
      <c r="K91" s="119"/>
      <c r="L91" s="108">
        <f t="shared" si="12"/>
        <v>715</v>
      </c>
    </row>
    <row r="92" spans="3:12" x14ac:dyDescent="0.25">
      <c r="C92" s="51" t="s">
        <v>50</v>
      </c>
      <c r="D92" s="114"/>
      <c r="E92" s="114"/>
      <c r="F92" s="114"/>
      <c r="G92" s="122">
        <v>645</v>
      </c>
      <c r="H92" s="114"/>
      <c r="I92" s="123"/>
      <c r="J92" s="123"/>
      <c r="K92" s="124"/>
      <c r="L92" s="108">
        <f t="shared" si="12"/>
        <v>645</v>
      </c>
    </row>
    <row r="93" spans="3:12" x14ac:dyDescent="0.25">
      <c r="C93" s="62" t="s">
        <v>5</v>
      </c>
      <c r="D93" s="114"/>
      <c r="E93" s="114"/>
      <c r="F93" s="115">
        <v>581.65</v>
      </c>
      <c r="G93" s="114"/>
      <c r="H93" s="123"/>
      <c r="I93" s="114"/>
      <c r="J93" s="123"/>
      <c r="K93" s="124"/>
      <c r="L93" s="108">
        <f t="shared" si="12"/>
        <v>581.65</v>
      </c>
    </row>
    <row r="94" spans="3:12" x14ac:dyDescent="0.25">
      <c r="C94" s="66" t="s">
        <v>27</v>
      </c>
      <c r="D94" s="114"/>
      <c r="E94" s="114"/>
      <c r="F94" s="114"/>
      <c r="G94" s="114"/>
      <c r="H94" s="114">
        <v>510</v>
      </c>
      <c r="I94" s="123"/>
      <c r="J94" s="123"/>
      <c r="K94" s="133"/>
      <c r="L94" s="108">
        <f t="shared" si="12"/>
        <v>510</v>
      </c>
    </row>
    <row r="95" spans="3:12" x14ac:dyDescent="0.25">
      <c r="C95" s="66" t="s">
        <v>47</v>
      </c>
      <c r="D95" s="114"/>
      <c r="E95" s="123"/>
      <c r="F95" s="123"/>
      <c r="G95" s="123"/>
      <c r="H95" s="123"/>
      <c r="I95" s="114"/>
      <c r="J95" s="123"/>
      <c r="K95" s="124"/>
      <c r="L95" s="108">
        <f t="shared" si="12"/>
        <v>0</v>
      </c>
    </row>
    <row r="96" spans="3:12" ht="15.75" thickBot="1" x14ac:dyDescent="0.3">
      <c r="C96" s="55" t="s">
        <v>28</v>
      </c>
      <c r="D96" s="130"/>
      <c r="E96" s="131"/>
      <c r="F96" s="131"/>
      <c r="G96" s="131"/>
      <c r="H96" s="131"/>
      <c r="I96" s="131"/>
      <c r="J96" s="131"/>
      <c r="K96" s="132"/>
      <c r="L96" s="109">
        <f t="shared" si="12"/>
        <v>0</v>
      </c>
    </row>
    <row r="97" spans="3:12" ht="15.75" thickBot="1" x14ac:dyDescent="0.3">
      <c r="C97" s="11" t="s">
        <v>0</v>
      </c>
      <c r="D97" s="6">
        <f t="shared" ref="D97:L97" si="13">SUM(D89:D96)</f>
        <v>588.20000000000005</v>
      </c>
      <c r="E97" s="6">
        <f t="shared" si="13"/>
        <v>550</v>
      </c>
      <c r="F97" s="6">
        <f t="shared" si="13"/>
        <v>1206.6500000000001</v>
      </c>
      <c r="G97" s="6">
        <f t="shared" si="13"/>
        <v>645</v>
      </c>
      <c r="H97" s="6">
        <f t="shared" si="13"/>
        <v>1245</v>
      </c>
      <c r="I97" s="6">
        <f t="shared" si="13"/>
        <v>1280</v>
      </c>
      <c r="J97" s="6">
        <f t="shared" si="13"/>
        <v>0</v>
      </c>
      <c r="K97" s="6">
        <f t="shared" si="13"/>
        <v>0</v>
      </c>
      <c r="L97" s="45">
        <f t="shared" si="13"/>
        <v>5514.8499999999995</v>
      </c>
    </row>
    <row r="98" spans="3:12" ht="41.45" customHeight="1" thickBot="1" x14ac:dyDescent="0.3">
      <c r="C98" s="203" t="s">
        <v>63</v>
      </c>
      <c r="D98" s="204"/>
      <c r="E98" s="204"/>
      <c r="F98" s="204"/>
      <c r="G98" s="204"/>
      <c r="H98" s="204"/>
      <c r="I98" s="204"/>
      <c r="J98" s="204"/>
      <c r="K98" s="204"/>
      <c r="L98" s="205"/>
    </row>
    <row r="100" spans="3:12" ht="15.75" thickBot="1" x14ac:dyDescent="0.3"/>
    <row r="101" spans="3:12" x14ac:dyDescent="0.25">
      <c r="C101" s="208" t="s">
        <v>7</v>
      </c>
      <c r="D101" s="210" t="s">
        <v>64</v>
      </c>
      <c r="E101" s="210"/>
      <c r="F101" s="210"/>
      <c r="G101" s="210"/>
      <c r="H101" s="210"/>
      <c r="I101" s="210"/>
      <c r="J101" s="210"/>
      <c r="K101" s="210"/>
      <c r="L101" s="211"/>
    </row>
    <row r="102" spans="3:12" ht="15.75" thickBot="1" x14ac:dyDescent="0.3">
      <c r="C102" s="209"/>
      <c r="D102" s="59" t="s">
        <v>10</v>
      </c>
      <c r="E102" s="59" t="s">
        <v>9</v>
      </c>
      <c r="F102" s="59" t="s">
        <v>12</v>
      </c>
      <c r="G102" s="59" t="s">
        <v>11</v>
      </c>
      <c r="H102" s="59" t="s">
        <v>14</v>
      </c>
      <c r="I102" s="59" t="s">
        <v>13</v>
      </c>
      <c r="J102" s="59" t="s">
        <v>16</v>
      </c>
      <c r="K102" s="59" t="s">
        <v>15</v>
      </c>
      <c r="L102" s="60" t="s">
        <v>2</v>
      </c>
    </row>
    <row r="103" spans="3:12" x14ac:dyDescent="0.25">
      <c r="C103" s="44" t="s">
        <v>4</v>
      </c>
      <c r="D103" s="113">
        <v>350</v>
      </c>
      <c r="E103" s="114"/>
      <c r="F103" s="115"/>
      <c r="G103" s="114"/>
      <c r="H103" s="114">
        <v>1501.69</v>
      </c>
      <c r="I103" s="114">
        <v>2384.33</v>
      </c>
      <c r="J103" s="114">
        <v>660</v>
      </c>
      <c r="K103" s="127">
        <v>695</v>
      </c>
      <c r="L103" s="108">
        <f t="shared" ref="L103:L110" si="14">SUM(D103:K103)</f>
        <v>5591.02</v>
      </c>
    </row>
    <row r="104" spans="3:12" x14ac:dyDescent="0.25">
      <c r="C104" s="160" t="s">
        <v>5</v>
      </c>
      <c r="D104" s="117">
        <v>0</v>
      </c>
      <c r="E104" s="168"/>
      <c r="F104" s="168">
        <v>610</v>
      </c>
      <c r="G104" s="117">
        <v>618.25</v>
      </c>
      <c r="H104" s="118"/>
      <c r="I104" s="117">
        <v>1160</v>
      </c>
      <c r="J104" s="118">
        <v>684.27</v>
      </c>
      <c r="K104" s="119">
        <v>691.2</v>
      </c>
      <c r="L104" s="108">
        <f t="shared" si="14"/>
        <v>3763.7200000000003</v>
      </c>
    </row>
    <row r="105" spans="3:12" x14ac:dyDescent="0.25">
      <c r="C105" s="66" t="s">
        <v>49</v>
      </c>
      <c r="D105" s="120"/>
      <c r="E105" s="121"/>
      <c r="F105" s="121"/>
      <c r="G105" s="121"/>
      <c r="H105" s="121">
        <v>707.96</v>
      </c>
      <c r="I105" s="120">
        <v>1138.5</v>
      </c>
      <c r="J105" s="121"/>
      <c r="K105" s="119"/>
      <c r="L105" s="108">
        <f t="shared" si="14"/>
        <v>1846.46</v>
      </c>
    </row>
    <row r="106" spans="3:12" x14ac:dyDescent="0.25">
      <c r="C106" s="105" t="s">
        <v>27</v>
      </c>
      <c r="D106" s="114"/>
      <c r="E106" s="114"/>
      <c r="F106" s="114"/>
      <c r="G106" s="114"/>
      <c r="H106" s="114">
        <v>742.81</v>
      </c>
      <c r="I106" s="123">
        <v>945</v>
      </c>
      <c r="J106" s="123"/>
      <c r="K106" s="124"/>
      <c r="L106" s="108">
        <f t="shared" si="14"/>
        <v>1687.81</v>
      </c>
    </row>
    <row r="107" spans="3:12" x14ac:dyDescent="0.25">
      <c r="C107" s="63" t="s">
        <v>50</v>
      </c>
      <c r="D107" s="114"/>
      <c r="E107" s="114"/>
      <c r="F107" s="114"/>
      <c r="G107" s="115">
        <v>695</v>
      </c>
      <c r="H107" s="114"/>
      <c r="I107" s="123"/>
      <c r="J107" s="123"/>
      <c r="K107" s="124"/>
      <c r="L107" s="108">
        <f t="shared" si="14"/>
        <v>695</v>
      </c>
    </row>
    <row r="108" spans="3:12" x14ac:dyDescent="0.25">
      <c r="C108" s="63" t="s">
        <v>56</v>
      </c>
      <c r="D108" s="125"/>
      <c r="E108" s="125"/>
      <c r="F108" s="125"/>
      <c r="G108" s="125"/>
      <c r="H108" s="125"/>
      <c r="I108" s="125">
        <v>0</v>
      </c>
      <c r="J108" s="125"/>
      <c r="K108" s="126"/>
      <c r="L108" s="108">
        <f t="shared" si="14"/>
        <v>0</v>
      </c>
    </row>
    <row r="109" spans="3:12" x14ac:dyDescent="0.25">
      <c r="C109" s="66" t="s">
        <v>18</v>
      </c>
      <c r="D109" s="114"/>
      <c r="E109" s="114"/>
      <c r="F109" s="114"/>
      <c r="G109" s="114"/>
      <c r="H109" s="114"/>
      <c r="I109" s="114"/>
      <c r="J109" s="114"/>
      <c r="K109" s="124"/>
      <c r="L109" s="108">
        <f t="shared" si="14"/>
        <v>0</v>
      </c>
    </row>
    <row r="110" spans="3:12" ht="15.75" thickBot="1" x14ac:dyDescent="0.3">
      <c r="C110" s="55" t="s">
        <v>28</v>
      </c>
      <c r="D110" s="169"/>
      <c r="E110" s="131"/>
      <c r="F110" s="131"/>
      <c r="G110" s="131"/>
      <c r="H110" s="131"/>
      <c r="I110" s="131"/>
      <c r="J110" s="131"/>
      <c r="K110" s="132"/>
      <c r="L110" s="109">
        <f t="shared" si="14"/>
        <v>0</v>
      </c>
    </row>
    <row r="111" spans="3:12" ht="15.75" thickBot="1" x14ac:dyDescent="0.3">
      <c r="C111" s="11" t="s">
        <v>0</v>
      </c>
      <c r="D111" s="6">
        <f t="shared" ref="D111:L111" si="15">SUM(D103:D110)</f>
        <v>350</v>
      </c>
      <c r="E111" s="6">
        <f t="shared" si="15"/>
        <v>0</v>
      </c>
      <c r="F111" s="6">
        <f t="shared" si="15"/>
        <v>610</v>
      </c>
      <c r="G111" s="6">
        <f t="shared" si="15"/>
        <v>1313.25</v>
      </c>
      <c r="H111" s="6">
        <f t="shared" si="15"/>
        <v>2952.46</v>
      </c>
      <c r="I111" s="6">
        <f t="shared" si="15"/>
        <v>5627.83</v>
      </c>
      <c r="J111" s="6">
        <f t="shared" si="15"/>
        <v>1344.27</v>
      </c>
      <c r="K111" s="6">
        <f t="shared" si="15"/>
        <v>1386.2</v>
      </c>
      <c r="L111" s="45">
        <f t="shared" si="15"/>
        <v>13584.01</v>
      </c>
    </row>
    <row r="112" spans="3:12" ht="39" customHeight="1" thickBot="1" x14ac:dyDescent="0.3">
      <c r="C112" s="203" t="s">
        <v>67</v>
      </c>
      <c r="D112" s="204"/>
      <c r="E112" s="204"/>
      <c r="F112" s="204"/>
      <c r="G112" s="204"/>
      <c r="H112" s="204"/>
      <c r="I112" s="204"/>
      <c r="J112" s="204"/>
      <c r="K112" s="204"/>
      <c r="L112" s="205"/>
    </row>
    <row r="114" spans="3:12" ht="15.75" thickBot="1" x14ac:dyDescent="0.3"/>
    <row r="115" spans="3:12" x14ac:dyDescent="0.25">
      <c r="C115" s="208" t="s">
        <v>7</v>
      </c>
      <c r="D115" s="210" t="s">
        <v>68</v>
      </c>
      <c r="E115" s="210"/>
      <c r="F115" s="210"/>
      <c r="G115" s="210"/>
      <c r="H115" s="210"/>
      <c r="I115" s="210"/>
      <c r="J115" s="210"/>
      <c r="K115" s="210"/>
      <c r="L115" s="211"/>
    </row>
    <row r="116" spans="3:12" ht="15.75" thickBot="1" x14ac:dyDescent="0.3">
      <c r="C116" s="209"/>
      <c r="D116" s="59" t="s">
        <v>10</v>
      </c>
      <c r="E116" s="59" t="s">
        <v>9</v>
      </c>
      <c r="F116" s="59" t="s">
        <v>12</v>
      </c>
      <c r="G116" s="59" t="s">
        <v>11</v>
      </c>
      <c r="H116" s="59" t="s">
        <v>14</v>
      </c>
      <c r="I116" s="59" t="s">
        <v>13</v>
      </c>
      <c r="J116" s="59" t="s">
        <v>16</v>
      </c>
      <c r="K116" s="59" t="s">
        <v>15</v>
      </c>
      <c r="L116" s="60" t="s">
        <v>2</v>
      </c>
    </row>
    <row r="117" spans="3:12" x14ac:dyDescent="0.25">
      <c r="C117" s="44" t="s">
        <v>4</v>
      </c>
      <c r="D117" s="113">
        <v>350</v>
      </c>
      <c r="E117" s="114"/>
      <c r="F117" s="115">
        <v>490</v>
      </c>
      <c r="G117" s="114">
        <v>617.97</v>
      </c>
      <c r="H117" s="114">
        <v>585</v>
      </c>
      <c r="I117" s="114">
        <v>1522.99</v>
      </c>
      <c r="J117" s="114">
        <v>530</v>
      </c>
      <c r="K117" s="127">
        <v>635</v>
      </c>
      <c r="L117" s="108">
        <f t="shared" ref="L117:L124" si="16">SUM(D117:K117)</f>
        <v>4730.96</v>
      </c>
    </row>
    <row r="118" spans="3:12" x14ac:dyDescent="0.25">
      <c r="C118" s="160" t="s">
        <v>5</v>
      </c>
      <c r="D118" s="117"/>
      <c r="E118" s="168"/>
      <c r="F118" s="178">
        <v>427.33</v>
      </c>
      <c r="G118" s="117">
        <v>480</v>
      </c>
      <c r="H118" s="118"/>
      <c r="I118" s="117">
        <v>780</v>
      </c>
      <c r="J118" s="118"/>
      <c r="K118" s="119"/>
      <c r="L118" s="108">
        <f t="shared" si="16"/>
        <v>1687.33</v>
      </c>
    </row>
    <row r="119" spans="3:12" x14ac:dyDescent="0.25">
      <c r="C119" s="63" t="s">
        <v>50</v>
      </c>
      <c r="D119" s="120">
        <v>334.46</v>
      </c>
      <c r="E119" s="120"/>
      <c r="F119" s="120"/>
      <c r="G119" s="170">
        <v>620</v>
      </c>
      <c r="H119" s="120"/>
      <c r="I119" s="121"/>
      <c r="J119" s="121"/>
      <c r="K119" s="119">
        <v>430</v>
      </c>
      <c r="L119" s="108">
        <f t="shared" si="16"/>
        <v>1384.46</v>
      </c>
    </row>
    <row r="120" spans="3:12" x14ac:dyDescent="0.25">
      <c r="C120" s="105" t="s">
        <v>49</v>
      </c>
      <c r="D120" s="114"/>
      <c r="E120" s="123"/>
      <c r="F120" s="123"/>
      <c r="G120" s="123"/>
      <c r="H120" s="123">
        <v>549.1</v>
      </c>
      <c r="I120" s="114">
        <v>767.95</v>
      </c>
      <c r="J120" s="123"/>
      <c r="K120" s="124"/>
      <c r="L120" s="108">
        <f t="shared" si="16"/>
        <v>1317.0500000000002</v>
      </c>
    </row>
    <row r="121" spans="3:12" x14ac:dyDescent="0.25">
      <c r="C121" s="66" t="s">
        <v>27</v>
      </c>
      <c r="D121" s="114"/>
      <c r="E121" s="114"/>
      <c r="F121" s="114"/>
      <c r="G121" s="114"/>
      <c r="H121" s="114">
        <v>559.35</v>
      </c>
      <c r="I121" s="123"/>
      <c r="J121" s="123"/>
      <c r="K121" s="124">
        <v>579.76</v>
      </c>
      <c r="L121" s="108">
        <f t="shared" si="16"/>
        <v>1139.1100000000001</v>
      </c>
    </row>
    <row r="122" spans="3:12" x14ac:dyDescent="0.25">
      <c r="C122" s="66" t="s">
        <v>18</v>
      </c>
      <c r="D122" s="114"/>
      <c r="E122" s="114">
        <v>0</v>
      </c>
      <c r="F122" s="114"/>
      <c r="G122" s="114"/>
      <c r="H122" s="114"/>
      <c r="I122" s="114">
        <v>723.74</v>
      </c>
      <c r="J122" s="114">
        <v>390</v>
      </c>
      <c r="K122" s="133"/>
      <c r="L122" s="108">
        <f t="shared" si="16"/>
        <v>1113.74</v>
      </c>
    </row>
    <row r="123" spans="3:12" x14ac:dyDescent="0.25">
      <c r="C123" s="63" t="s">
        <v>48</v>
      </c>
      <c r="D123" s="122">
        <v>725.9</v>
      </c>
      <c r="E123" s="125">
        <v>400</v>
      </c>
      <c r="F123" s="125"/>
      <c r="G123" s="125"/>
      <c r="H123" s="125"/>
      <c r="I123" s="125"/>
      <c r="J123" s="125"/>
      <c r="K123" s="134"/>
      <c r="L123" s="108">
        <f t="shared" si="16"/>
        <v>1125.9000000000001</v>
      </c>
    </row>
    <row r="124" spans="3:12" ht="15.75" thickBot="1" x14ac:dyDescent="0.3">
      <c r="C124" s="55" t="s">
        <v>28</v>
      </c>
      <c r="D124" s="169"/>
      <c r="E124" s="131"/>
      <c r="F124" s="131"/>
      <c r="G124" s="131"/>
      <c r="H124" s="131"/>
      <c r="I124" s="131"/>
      <c r="J124" s="131"/>
      <c r="K124" s="132"/>
      <c r="L124" s="109">
        <f t="shared" si="16"/>
        <v>0</v>
      </c>
    </row>
    <row r="125" spans="3:12" ht="15.75" thickBot="1" x14ac:dyDescent="0.3">
      <c r="C125" s="11" t="s">
        <v>0</v>
      </c>
      <c r="D125" s="6">
        <f t="shared" ref="D125:L125" si="17">SUM(D117:D124)</f>
        <v>1410.3600000000001</v>
      </c>
      <c r="E125" s="6">
        <f t="shared" si="17"/>
        <v>400</v>
      </c>
      <c r="F125" s="6">
        <f t="shared" si="17"/>
        <v>917.32999999999993</v>
      </c>
      <c r="G125" s="6">
        <f t="shared" si="17"/>
        <v>1717.97</v>
      </c>
      <c r="H125" s="6">
        <f t="shared" si="17"/>
        <v>1693.4499999999998</v>
      </c>
      <c r="I125" s="6">
        <f t="shared" si="17"/>
        <v>3794.6799999999994</v>
      </c>
      <c r="J125" s="6">
        <f t="shared" si="17"/>
        <v>920</v>
      </c>
      <c r="K125" s="6">
        <f t="shared" si="17"/>
        <v>1644.76</v>
      </c>
      <c r="L125" s="45">
        <f t="shared" si="17"/>
        <v>12498.55</v>
      </c>
    </row>
    <row r="126" spans="3:12" ht="45" customHeight="1" thickBot="1" x14ac:dyDescent="0.3">
      <c r="C126" s="203" t="s">
        <v>70</v>
      </c>
      <c r="D126" s="204"/>
      <c r="E126" s="204"/>
      <c r="F126" s="204"/>
      <c r="G126" s="204"/>
      <c r="H126" s="204"/>
      <c r="I126" s="204"/>
      <c r="J126" s="204"/>
      <c r="K126" s="204"/>
      <c r="L126" s="205"/>
    </row>
    <row r="128" spans="3:12" ht="15.75" thickBot="1" x14ac:dyDescent="0.3"/>
    <row r="129" spans="3:14" x14ac:dyDescent="0.25">
      <c r="C129" s="208" t="s">
        <v>7</v>
      </c>
      <c r="D129" s="210" t="s">
        <v>74</v>
      </c>
      <c r="E129" s="210"/>
      <c r="F129" s="210"/>
      <c r="G129" s="210"/>
      <c r="H129" s="210"/>
      <c r="I129" s="210"/>
      <c r="J129" s="210"/>
      <c r="K129" s="210"/>
      <c r="L129" s="211"/>
    </row>
    <row r="130" spans="3:14" ht="15.75" thickBot="1" x14ac:dyDescent="0.3">
      <c r="C130" s="209"/>
      <c r="D130" s="59" t="s">
        <v>10</v>
      </c>
      <c r="E130" s="59" t="s">
        <v>9</v>
      </c>
      <c r="F130" s="59" t="s">
        <v>12</v>
      </c>
      <c r="G130" s="59" t="s">
        <v>11</v>
      </c>
      <c r="H130" s="59" t="s">
        <v>14</v>
      </c>
      <c r="I130" s="59" t="s">
        <v>13</v>
      </c>
      <c r="J130" s="59" t="s">
        <v>16</v>
      </c>
      <c r="K130" s="59" t="s">
        <v>15</v>
      </c>
      <c r="L130" s="60" t="s">
        <v>2</v>
      </c>
    </row>
    <row r="131" spans="3:14" x14ac:dyDescent="0.25">
      <c r="C131" s="44" t="s">
        <v>4</v>
      </c>
      <c r="D131" s="113">
        <v>400</v>
      </c>
      <c r="E131" s="114"/>
      <c r="F131" s="115">
        <v>535</v>
      </c>
      <c r="G131" s="114">
        <v>658.45</v>
      </c>
      <c r="H131" s="114">
        <v>775</v>
      </c>
      <c r="I131" s="114">
        <v>1550</v>
      </c>
      <c r="J131" s="114">
        <v>625</v>
      </c>
      <c r="K131" s="127">
        <v>875</v>
      </c>
      <c r="L131" s="108">
        <f t="shared" ref="L131:L138" si="18">SUM(D131:K131)</f>
        <v>5418.45</v>
      </c>
    </row>
    <row r="132" spans="3:14" x14ac:dyDescent="0.25">
      <c r="C132" s="44" t="s">
        <v>48</v>
      </c>
      <c r="D132" s="168">
        <v>1110.1600000000001</v>
      </c>
      <c r="E132" s="158"/>
      <c r="F132" s="158"/>
      <c r="G132" s="158"/>
      <c r="H132" s="158"/>
      <c r="I132" s="158"/>
      <c r="J132" s="158"/>
      <c r="K132" s="159"/>
      <c r="L132" s="108">
        <f t="shared" si="18"/>
        <v>1110.1600000000001</v>
      </c>
    </row>
    <row r="133" spans="3:14" x14ac:dyDescent="0.25">
      <c r="C133" s="63" t="s">
        <v>50</v>
      </c>
      <c r="D133" s="120">
        <v>387.45</v>
      </c>
      <c r="E133" s="120"/>
      <c r="F133" s="120"/>
      <c r="G133" s="170">
        <v>675</v>
      </c>
      <c r="H133" s="120"/>
      <c r="I133" s="121"/>
      <c r="J133" s="121"/>
      <c r="K133" s="119"/>
      <c r="L133" s="108">
        <f t="shared" si="18"/>
        <v>1062.45</v>
      </c>
    </row>
    <row r="134" spans="3:14" x14ac:dyDescent="0.25">
      <c r="C134" s="105" t="s">
        <v>18</v>
      </c>
      <c r="D134" s="114"/>
      <c r="E134" s="122">
        <v>450</v>
      </c>
      <c r="F134" s="114"/>
      <c r="G134" s="114"/>
      <c r="H134" s="114"/>
      <c r="I134" s="114"/>
      <c r="J134" s="114">
        <v>370</v>
      </c>
      <c r="K134" s="124"/>
      <c r="L134" s="108">
        <f t="shared" si="18"/>
        <v>820</v>
      </c>
    </row>
    <row r="135" spans="3:14" x14ac:dyDescent="0.25">
      <c r="C135" s="66" t="s">
        <v>49</v>
      </c>
      <c r="D135" s="114"/>
      <c r="E135" s="123"/>
      <c r="F135" s="123"/>
      <c r="G135" s="123"/>
      <c r="H135" s="123">
        <v>682.29</v>
      </c>
      <c r="I135" s="114"/>
      <c r="J135" s="123"/>
      <c r="K135" s="124"/>
      <c r="L135" s="108">
        <f t="shared" si="18"/>
        <v>682.29</v>
      </c>
    </row>
    <row r="136" spans="3:14" x14ac:dyDescent="0.25">
      <c r="C136" s="66" t="s">
        <v>27</v>
      </c>
      <c r="D136" s="114"/>
      <c r="E136" s="114"/>
      <c r="F136" s="114"/>
      <c r="G136" s="114"/>
      <c r="H136" s="114">
        <v>0</v>
      </c>
      <c r="I136" s="123"/>
      <c r="J136" s="123"/>
      <c r="K136" s="133">
        <v>625</v>
      </c>
      <c r="L136" s="108">
        <f t="shared" si="18"/>
        <v>625</v>
      </c>
    </row>
    <row r="137" spans="3:14" x14ac:dyDescent="0.25">
      <c r="C137" s="179" t="s">
        <v>75</v>
      </c>
      <c r="D137" s="180"/>
      <c r="E137" s="180"/>
      <c r="F137" s="180">
        <v>585</v>
      </c>
      <c r="G137" s="180">
        <v>0</v>
      </c>
      <c r="H137" s="180"/>
      <c r="I137" s="180"/>
      <c r="J137" s="180"/>
      <c r="K137" s="181">
        <v>0</v>
      </c>
      <c r="L137" s="108">
        <f t="shared" si="18"/>
        <v>585</v>
      </c>
    </row>
    <row r="138" spans="3:14" x14ac:dyDescent="0.25">
      <c r="C138" s="62" t="s">
        <v>5</v>
      </c>
      <c r="D138" s="114"/>
      <c r="E138" s="122"/>
      <c r="F138" s="115">
        <v>325</v>
      </c>
      <c r="G138" s="114"/>
      <c r="H138" s="123"/>
      <c r="I138" s="114"/>
      <c r="J138" s="123"/>
      <c r="K138" s="124"/>
      <c r="L138" s="108">
        <f t="shared" si="18"/>
        <v>325</v>
      </c>
      <c r="N138" s="147"/>
    </row>
    <row r="139" spans="3:14" ht="15.75" thickBot="1" x14ac:dyDescent="0.3">
      <c r="C139" s="55" t="s">
        <v>28</v>
      </c>
      <c r="D139" s="169"/>
      <c r="E139" s="131"/>
      <c r="F139" s="131"/>
      <c r="G139" s="131"/>
      <c r="H139" s="131"/>
      <c r="I139" s="131"/>
      <c r="J139" s="131"/>
      <c r="K139" s="132"/>
      <c r="L139" s="109">
        <f t="shared" ref="L139" si="19">SUM(D139:K139)</f>
        <v>0</v>
      </c>
    </row>
    <row r="140" spans="3:14" ht="15.75" thickBot="1" x14ac:dyDescent="0.3">
      <c r="C140" s="11" t="s">
        <v>0</v>
      </c>
      <c r="D140" s="6">
        <f t="shared" ref="D140:L140" si="20">SUM(D131:D139)</f>
        <v>1897.6100000000001</v>
      </c>
      <c r="E140" s="6">
        <f t="shared" si="20"/>
        <v>450</v>
      </c>
      <c r="F140" s="6">
        <f t="shared" si="20"/>
        <v>1445</v>
      </c>
      <c r="G140" s="6">
        <f t="shared" si="20"/>
        <v>1333.45</v>
      </c>
      <c r="H140" s="6">
        <f t="shared" si="20"/>
        <v>1457.29</v>
      </c>
      <c r="I140" s="6">
        <f t="shared" si="20"/>
        <v>1550</v>
      </c>
      <c r="J140" s="6">
        <f t="shared" si="20"/>
        <v>995</v>
      </c>
      <c r="K140" s="6">
        <f t="shared" si="20"/>
        <v>1500</v>
      </c>
      <c r="L140" s="45">
        <f t="shared" si="20"/>
        <v>10628.349999999999</v>
      </c>
    </row>
    <row r="141" spans="3:14" ht="50.45" customHeight="1" thickBot="1" x14ac:dyDescent="0.3">
      <c r="C141" s="203" t="s">
        <v>81</v>
      </c>
      <c r="D141" s="204"/>
      <c r="E141" s="204"/>
      <c r="F141" s="204"/>
      <c r="G141" s="204"/>
      <c r="H141" s="204"/>
      <c r="I141" s="204"/>
      <c r="J141" s="204"/>
      <c r="K141" s="204"/>
      <c r="L141" s="205"/>
    </row>
  </sheetData>
  <sheetProtection algorithmName="SHA-512" hashValue="Mne2LQjtiZZ3axS3gyHslg1Ek07icJPVjddG3Bms1ntJsHWvAE5Oa4cdI4NpQvOm+DonGvzr9h+BzrPxF4q2iQ==" saltValue="Iq7Rzj475nKN2z/bj+i13Q==" spinCount="100000" sheet="1" objects="1" scenarios="1"/>
  <sortState ref="C9:L23">
    <sortCondition descending="1" ref="L8:L23"/>
  </sortState>
  <mergeCells count="30">
    <mergeCell ref="C129:C130"/>
    <mergeCell ref="D129:L129"/>
    <mergeCell ref="C141:L141"/>
    <mergeCell ref="B2:M2"/>
    <mergeCell ref="M6:M7"/>
    <mergeCell ref="B6:B7"/>
    <mergeCell ref="C6:C7"/>
    <mergeCell ref="B3:M3"/>
    <mergeCell ref="B4:M4"/>
    <mergeCell ref="D6:L6"/>
    <mergeCell ref="C52:C53"/>
    <mergeCell ref="D52:L52"/>
    <mergeCell ref="C66:L66"/>
    <mergeCell ref="B8:B30"/>
    <mergeCell ref="B31:M31"/>
    <mergeCell ref="C34:C35"/>
    <mergeCell ref="D34:L34"/>
    <mergeCell ref="C49:L49"/>
    <mergeCell ref="C87:C88"/>
    <mergeCell ref="D87:L87"/>
    <mergeCell ref="C98:L98"/>
    <mergeCell ref="C69:C70"/>
    <mergeCell ref="D69:L69"/>
    <mergeCell ref="C84:L84"/>
    <mergeCell ref="C115:C116"/>
    <mergeCell ref="D115:L115"/>
    <mergeCell ref="C126:L126"/>
    <mergeCell ref="C101:C102"/>
    <mergeCell ref="D101:L101"/>
    <mergeCell ref="C112:L1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0"/>
  <sheetViews>
    <sheetView workbookViewId="0">
      <selection activeCell="J9" sqref="J9"/>
    </sheetView>
  </sheetViews>
  <sheetFormatPr defaultRowHeight="15" x14ac:dyDescent="0.25"/>
  <cols>
    <col min="2" max="2" width="12.28515625" customWidth="1"/>
    <col min="3" max="3" width="25.85546875" bestFit="1" customWidth="1"/>
    <col min="4" max="4" width="9.85546875" customWidth="1"/>
    <col min="5" max="5" width="11" customWidth="1"/>
    <col min="6" max="6" width="12" customWidth="1"/>
    <col min="7" max="7" width="10.7109375" customWidth="1"/>
    <col min="8" max="8" width="12.140625" customWidth="1"/>
  </cols>
  <sheetData>
    <row r="1" spans="2:8" ht="15.75" thickBot="1" x14ac:dyDescent="0.3"/>
    <row r="2" spans="2:8" ht="21" customHeight="1" thickBot="1" x14ac:dyDescent="0.3">
      <c r="B2" s="15"/>
      <c r="C2" s="231" t="s">
        <v>77</v>
      </c>
      <c r="D2" s="232"/>
      <c r="E2" s="232"/>
      <c r="F2" s="232"/>
      <c r="G2" s="233"/>
      <c r="H2" s="77"/>
    </row>
    <row r="3" spans="2:8" x14ac:dyDescent="0.25">
      <c r="B3" s="16"/>
      <c r="C3" s="17"/>
      <c r="D3" s="5"/>
      <c r="E3" s="5"/>
      <c r="F3" s="5"/>
      <c r="G3" s="5"/>
      <c r="H3" s="18"/>
    </row>
    <row r="4" spans="2:8" ht="18.75" customHeight="1" thickBot="1" x14ac:dyDescent="0.3">
      <c r="B4" s="234" t="s">
        <v>42</v>
      </c>
      <c r="C4" s="235"/>
      <c r="D4" s="235"/>
      <c r="E4" s="235"/>
      <c r="F4" s="235"/>
      <c r="G4" s="235"/>
      <c r="H4" s="236"/>
    </row>
    <row r="5" spans="2:8" ht="18.75" thickBot="1" x14ac:dyDescent="0.3">
      <c r="B5" s="10"/>
      <c r="C5" s="10"/>
      <c r="D5" s="241" t="s">
        <v>78</v>
      </c>
      <c r="E5" s="242"/>
      <c r="F5" s="242"/>
      <c r="G5" s="242"/>
      <c r="H5" s="243"/>
    </row>
    <row r="6" spans="2:8" ht="15.75" thickBot="1" x14ac:dyDescent="0.3">
      <c r="B6" s="10"/>
      <c r="C6" s="10"/>
    </row>
    <row r="7" spans="2:8" ht="15.75" customHeight="1" thickBot="1" x14ac:dyDescent="0.3">
      <c r="B7" s="237" t="s">
        <v>32</v>
      </c>
      <c r="C7" s="217" t="s">
        <v>7</v>
      </c>
      <c r="D7" s="224" t="s">
        <v>33</v>
      </c>
      <c r="E7" s="239"/>
      <c r="F7" s="239"/>
      <c r="G7" s="239"/>
      <c r="H7" s="240"/>
    </row>
    <row r="8" spans="2:8" ht="26.25" customHeight="1" thickTop="1" thickBot="1" x14ac:dyDescent="0.3">
      <c r="B8" s="238"/>
      <c r="C8" s="218"/>
      <c r="D8" s="19" t="s">
        <v>34</v>
      </c>
      <c r="E8" s="14" t="s">
        <v>35</v>
      </c>
      <c r="F8" s="20" t="s">
        <v>36</v>
      </c>
      <c r="G8" s="21" t="s">
        <v>29</v>
      </c>
      <c r="H8" s="2" t="s">
        <v>3</v>
      </c>
    </row>
    <row r="9" spans="2:8" x14ac:dyDescent="0.25">
      <c r="B9" s="12"/>
      <c r="C9" s="44" t="s">
        <v>4</v>
      </c>
      <c r="D9" s="78">
        <v>27</v>
      </c>
      <c r="E9" s="78">
        <v>13</v>
      </c>
      <c r="F9" s="79">
        <v>5</v>
      </c>
      <c r="G9" s="80">
        <f t="shared" ref="G9:G19" si="0">SUM(D9:F9)</f>
        <v>45</v>
      </c>
      <c r="H9" s="81">
        <v>1</v>
      </c>
    </row>
    <row r="10" spans="2:8" x14ac:dyDescent="0.25">
      <c r="B10" s="12"/>
      <c r="C10" s="44" t="s">
        <v>50</v>
      </c>
      <c r="D10" s="78">
        <v>9</v>
      </c>
      <c r="E10" s="78">
        <v>3</v>
      </c>
      <c r="F10" s="79">
        <v>2</v>
      </c>
      <c r="G10" s="80">
        <f t="shared" si="0"/>
        <v>14</v>
      </c>
      <c r="H10" s="81">
        <v>2</v>
      </c>
    </row>
    <row r="11" spans="2:8" x14ac:dyDescent="0.25">
      <c r="B11" s="12"/>
      <c r="C11" s="62" t="s">
        <v>48</v>
      </c>
      <c r="D11" s="78">
        <v>6</v>
      </c>
      <c r="E11" s="78">
        <v>1</v>
      </c>
      <c r="F11" s="79">
        <v>3</v>
      </c>
      <c r="G11" s="80">
        <f t="shared" si="0"/>
        <v>10</v>
      </c>
      <c r="H11" s="81">
        <v>3</v>
      </c>
    </row>
    <row r="12" spans="2:8" ht="15.75" customHeight="1" x14ac:dyDescent="0.25">
      <c r="B12" s="12"/>
      <c r="C12" s="66" t="s">
        <v>5</v>
      </c>
      <c r="D12" s="78">
        <v>5</v>
      </c>
      <c r="E12" s="78">
        <v>9</v>
      </c>
      <c r="F12" s="79">
        <v>4</v>
      </c>
      <c r="G12" s="80">
        <f t="shared" si="0"/>
        <v>18</v>
      </c>
      <c r="H12" s="84">
        <v>4</v>
      </c>
    </row>
    <row r="13" spans="2:8" x14ac:dyDescent="0.25">
      <c r="B13" s="12"/>
      <c r="C13" s="66" t="s">
        <v>18</v>
      </c>
      <c r="D13" s="78">
        <v>2</v>
      </c>
      <c r="E13" s="78">
        <v>9</v>
      </c>
      <c r="F13" s="79"/>
      <c r="G13" s="91">
        <f t="shared" si="0"/>
        <v>11</v>
      </c>
      <c r="H13" s="84">
        <v>5</v>
      </c>
    </row>
    <row r="14" spans="2:8" x14ac:dyDescent="0.25">
      <c r="B14" s="12"/>
      <c r="C14" s="51" t="s">
        <v>49</v>
      </c>
      <c r="D14" s="85">
        <v>2</v>
      </c>
      <c r="E14" s="72">
        <v>3</v>
      </c>
      <c r="F14" s="85">
        <v>2</v>
      </c>
      <c r="G14" s="80">
        <f t="shared" si="0"/>
        <v>7</v>
      </c>
      <c r="H14" s="84">
        <v>6</v>
      </c>
    </row>
    <row r="15" spans="2:8" x14ac:dyDescent="0.25">
      <c r="B15" s="12"/>
      <c r="C15" s="63" t="s">
        <v>27</v>
      </c>
      <c r="D15" s="83">
        <v>1</v>
      </c>
      <c r="E15" s="58">
        <v>6</v>
      </c>
      <c r="F15" s="58">
        <v>4</v>
      </c>
      <c r="G15" s="80">
        <f t="shared" si="0"/>
        <v>11</v>
      </c>
      <c r="H15" s="84">
        <v>7</v>
      </c>
    </row>
    <row r="16" spans="2:8" ht="25.5" x14ac:dyDescent="0.25">
      <c r="B16" s="12"/>
      <c r="C16" s="66" t="s">
        <v>75</v>
      </c>
      <c r="D16" s="72">
        <v>1</v>
      </c>
      <c r="E16" s="72"/>
      <c r="F16" s="58"/>
      <c r="G16" s="80">
        <f t="shared" si="0"/>
        <v>1</v>
      </c>
      <c r="H16" s="84">
        <v>8</v>
      </c>
    </row>
    <row r="17" spans="2:8" x14ac:dyDescent="0.25">
      <c r="B17" s="12"/>
      <c r="C17" s="66" t="s">
        <v>57</v>
      </c>
      <c r="D17" s="72"/>
      <c r="E17" s="72">
        <v>1</v>
      </c>
      <c r="F17" s="58"/>
      <c r="G17" s="80">
        <f t="shared" si="0"/>
        <v>1</v>
      </c>
      <c r="H17" s="84">
        <v>9</v>
      </c>
    </row>
    <row r="18" spans="2:8" ht="15.75" thickBot="1" x14ac:dyDescent="0.3">
      <c r="B18" s="247"/>
      <c r="C18" s="66" t="s">
        <v>47</v>
      </c>
      <c r="D18" s="69"/>
      <c r="E18" s="85"/>
      <c r="F18" s="85">
        <v>4</v>
      </c>
      <c r="G18" s="80">
        <f t="shared" si="0"/>
        <v>4</v>
      </c>
      <c r="H18" s="84">
        <v>10</v>
      </c>
    </row>
    <row r="19" spans="2:8" ht="15.75" thickBot="1" x14ac:dyDescent="0.3">
      <c r="B19" s="247"/>
      <c r="C19" s="55" t="s">
        <v>56</v>
      </c>
      <c r="D19" s="89"/>
      <c r="E19" s="89"/>
      <c r="F19" s="89"/>
      <c r="G19" s="80">
        <f t="shared" si="0"/>
        <v>0</v>
      </c>
      <c r="H19" s="84">
        <v>11</v>
      </c>
    </row>
    <row r="20" spans="2:8" ht="15.75" thickBot="1" x14ac:dyDescent="0.3">
      <c r="B20" s="247"/>
      <c r="C20" s="87"/>
      <c r="D20" s="58"/>
      <c r="E20" s="58"/>
      <c r="F20" s="58"/>
      <c r="G20" s="80"/>
      <c r="H20" s="86"/>
    </row>
    <row r="21" spans="2:8" ht="15.75" thickBot="1" x14ac:dyDescent="0.3">
      <c r="B21" s="247"/>
      <c r="C21" s="87"/>
      <c r="D21" s="58"/>
      <c r="E21" s="72"/>
      <c r="F21" s="72"/>
      <c r="G21" s="80"/>
      <c r="H21" s="86"/>
    </row>
    <row r="22" spans="2:8" ht="15.75" thickBot="1" x14ac:dyDescent="0.3">
      <c r="B22" s="247"/>
      <c r="C22" s="82"/>
      <c r="D22" s="72"/>
      <c r="E22" s="72"/>
      <c r="F22" s="58"/>
      <c r="G22" s="80"/>
      <c r="H22" s="86"/>
    </row>
    <row r="23" spans="2:8" ht="15.75" thickBot="1" x14ac:dyDescent="0.3">
      <c r="B23" s="248"/>
      <c r="C23" s="82"/>
      <c r="D23" s="72"/>
      <c r="E23" s="72"/>
      <c r="F23" s="72"/>
      <c r="G23" s="80"/>
      <c r="H23" s="86"/>
    </row>
    <row r="24" spans="2:8" ht="15.75" thickBot="1" x14ac:dyDescent="0.3">
      <c r="B24" s="248"/>
      <c r="C24" s="39"/>
      <c r="D24" s="40"/>
      <c r="E24" s="40"/>
      <c r="F24" s="40"/>
      <c r="G24" s="41"/>
      <c r="H24" s="42"/>
    </row>
    <row r="25" spans="2:8" ht="15.75" customHeight="1" thickBot="1" x14ac:dyDescent="0.3">
      <c r="B25" s="249"/>
      <c r="C25" s="11" t="s">
        <v>0</v>
      </c>
      <c r="D25" s="22">
        <f>SUM(D9:D24)</f>
        <v>53</v>
      </c>
      <c r="E25" s="22">
        <f>SUM(E9:E24)</f>
        <v>45</v>
      </c>
      <c r="F25" s="23">
        <f>SUM(F9:F24)</f>
        <v>24</v>
      </c>
      <c r="G25" s="13">
        <f>SUM(G9:G24)</f>
        <v>122</v>
      </c>
      <c r="H25" s="3"/>
    </row>
    <row r="26" spans="2:8" ht="26.25" customHeight="1" thickBot="1" x14ac:dyDescent="0.3">
      <c r="B26" s="203"/>
      <c r="C26" s="204"/>
      <c r="D26" s="204"/>
      <c r="E26" s="204"/>
      <c r="F26" s="204"/>
      <c r="G26" s="204"/>
      <c r="H26" s="205"/>
    </row>
    <row r="27" spans="2:8" ht="15.75" thickBot="1" x14ac:dyDescent="0.3"/>
    <row r="28" spans="2:8" ht="15.75" thickBot="1" x14ac:dyDescent="0.3">
      <c r="C28" s="217" t="s">
        <v>7</v>
      </c>
      <c r="D28" s="244" t="s">
        <v>46</v>
      </c>
      <c r="E28" s="245"/>
      <c r="F28" s="245"/>
      <c r="G28" s="245"/>
      <c r="H28" s="246"/>
    </row>
    <row r="29" spans="2:8" ht="16.5" thickTop="1" thickBot="1" x14ac:dyDescent="0.3">
      <c r="C29" s="218"/>
      <c r="D29" s="19" t="s">
        <v>34</v>
      </c>
      <c r="E29" s="14" t="s">
        <v>35</v>
      </c>
      <c r="F29" s="20" t="s">
        <v>36</v>
      </c>
      <c r="G29" s="21" t="s">
        <v>29</v>
      </c>
      <c r="H29" s="2" t="s">
        <v>3</v>
      </c>
    </row>
    <row r="30" spans="2:8" x14ac:dyDescent="0.25">
      <c r="C30" s="44" t="s">
        <v>4</v>
      </c>
      <c r="D30" s="78">
        <v>2</v>
      </c>
      <c r="E30" s="78">
        <v>3</v>
      </c>
      <c r="F30" s="79">
        <v>2</v>
      </c>
      <c r="G30" s="80">
        <f>SUM(D30:F30)</f>
        <v>7</v>
      </c>
      <c r="H30" s="81">
        <v>1</v>
      </c>
    </row>
    <row r="31" spans="2:8" x14ac:dyDescent="0.25">
      <c r="C31" s="44" t="s">
        <v>50</v>
      </c>
      <c r="D31" s="78">
        <v>2</v>
      </c>
      <c r="E31" s="78"/>
      <c r="F31" s="79"/>
      <c r="G31" s="80">
        <f t="shared" ref="G31:G36" si="1">SUM(D31:F31)</f>
        <v>2</v>
      </c>
      <c r="H31" s="81">
        <v>2</v>
      </c>
    </row>
    <row r="32" spans="2:8" x14ac:dyDescent="0.25">
      <c r="C32" s="66" t="s">
        <v>27</v>
      </c>
      <c r="D32" s="78">
        <v>1</v>
      </c>
      <c r="E32" s="78">
        <v>1</v>
      </c>
      <c r="F32" s="79">
        <v>1</v>
      </c>
      <c r="G32" s="80">
        <f t="shared" si="1"/>
        <v>3</v>
      </c>
      <c r="H32" s="81">
        <v>3</v>
      </c>
    </row>
    <row r="33" spans="3:8" x14ac:dyDescent="0.25">
      <c r="C33" s="62" t="s">
        <v>5</v>
      </c>
      <c r="D33" s="78">
        <v>1</v>
      </c>
      <c r="E33" s="78">
        <v>1</v>
      </c>
      <c r="F33" s="79"/>
      <c r="G33" s="80">
        <f t="shared" si="1"/>
        <v>2</v>
      </c>
      <c r="H33" s="84">
        <v>4</v>
      </c>
    </row>
    <row r="34" spans="3:8" x14ac:dyDescent="0.25">
      <c r="C34" s="51" t="s">
        <v>49</v>
      </c>
      <c r="D34" s="78">
        <v>1</v>
      </c>
      <c r="E34" s="78"/>
      <c r="F34" s="79">
        <v>1</v>
      </c>
      <c r="G34" s="80">
        <f t="shared" si="1"/>
        <v>2</v>
      </c>
      <c r="H34" s="84">
        <v>5</v>
      </c>
    </row>
    <row r="35" spans="3:8" x14ac:dyDescent="0.25">
      <c r="C35" s="63" t="s">
        <v>48</v>
      </c>
      <c r="D35" s="85">
        <v>1</v>
      </c>
      <c r="E35" s="72"/>
      <c r="F35" s="85">
        <v>1</v>
      </c>
      <c r="G35" s="80">
        <f t="shared" si="1"/>
        <v>2</v>
      </c>
      <c r="H35" s="84">
        <v>6</v>
      </c>
    </row>
    <row r="36" spans="3:8" x14ac:dyDescent="0.25">
      <c r="C36" s="66" t="s">
        <v>18</v>
      </c>
      <c r="D36" s="83"/>
      <c r="E36" s="58">
        <v>2</v>
      </c>
      <c r="F36" s="58"/>
      <c r="G36" s="80">
        <f t="shared" si="1"/>
        <v>2</v>
      </c>
      <c r="H36" s="86">
        <v>7</v>
      </c>
    </row>
    <row r="37" spans="3:8" ht="15.75" thickBot="1" x14ac:dyDescent="0.3">
      <c r="C37" s="55"/>
      <c r="D37" s="72"/>
      <c r="E37" s="72"/>
      <c r="F37" s="58"/>
      <c r="G37" s="80"/>
      <c r="H37" s="86"/>
    </row>
    <row r="38" spans="3:8" ht="15.75" thickBot="1" x14ac:dyDescent="0.3">
      <c r="C38" s="11" t="s">
        <v>0</v>
      </c>
      <c r="D38" s="22">
        <f>SUM(D30:D37)</f>
        <v>8</v>
      </c>
      <c r="E38" s="22">
        <f>SUM(E30:E37)</f>
        <v>7</v>
      </c>
      <c r="F38" s="23">
        <f>SUM(F30:F37)</f>
        <v>5</v>
      </c>
      <c r="G38" s="13">
        <f>SUM(G30:G37)</f>
        <v>20</v>
      </c>
      <c r="H38" s="3"/>
    </row>
    <row r="40" spans="3:8" ht="15.75" thickBot="1" x14ac:dyDescent="0.3"/>
    <row r="41" spans="3:8" ht="15.75" thickBot="1" x14ac:dyDescent="0.3">
      <c r="C41" s="217" t="s">
        <v>7</v>
      </c>
      <c r="D41" s="244" t="s">
        <v>52</v>
      </c>
      <c r="E41" s="245"/>
      <c r="F41" s="245"/>
      <c r="G41" s="245"/>
      <c r="H41" s="246"/>
    </row>
    <row r="42" spans="3:8" ht="16.5" thickTop="1" thickBot="1" x14ac:dyDescent="0.3">
      <c r="C42" s="218"/>
      <c r="D42" s="19" t="s">
        <v>34</v>
      </c>
      <c r="E42" s="14" t="s">
        <v>35</v>
      </c>
      <c r="F42" s="20" t="s">
        <v>36</v>
      </c>
      <c r="G42" s="21" t="s">
        <v>29</v>
      </c>
      <c r="H42" s="2" t="s">
        <v>3</v>
      </c>
    </row>
    <row r="43" spans="3:8" x14ac:dyDescent="0.25">
      <c r="C43" s="44" t="s">
        <v>4</v>
      </c>
      <c r="D43" s="78">
        <v>3</v>
      </c>
      <c r="E43" s="78">
        <v>2</v>
      </c>
      <c r="F43" s="79">
        <v>1</v>
      </c>
      <c r="G43" s="80">
        <f>SUM(D43:F43)</f>
        <v>6</v>
      </c>
      <c r="H43" s="81">
        <v>1</v>
      </c>
    </row>
    <row r="44" spans="3:8" x14ac:dyDescent="0.25">
      <c r="C44" s="44" t="s">
        <v>50</v>
      </c>
      <c r="D44" s="78">
        <v>2</v>
      </c>
      <c r="E44" s="78"/>
      <c r="F44" s="79">
        <v>1</v>
      </c>
      <c r="G44" s="80">
        <f t="shared" ref="G44:G48" si="2">SUM(D44:F44)</f>
        <v>3</v>
      </c>
      <c r="H44" s="81">
        <v>2</v>
      </c>
    </row>
    <row r="45" spans="3:8" x14ac:dyDescent="0.25">
      <c r="C45" s="66" t="s">
        <v>18</v>
      </c>
      <c r="D45" s="78">
        <v>1</v>
      </c>
      <c r="E45" s="78">
        <v>2</v>
      </c>
      <c r="F45" s="79"/>
      <c r="G45" s="80">
        <f>SUM(D45:F45)</f>
        <v>3</v>
      </c>
      <c r="H45" s="81">
        <v>3</v>
      </c>
    </row>
    <row r="46" spans="3:8" x14ac:dyDescent="0.25">
      <c r="C46" s="62" t="s">
        <v>49</v>
      </c>
      <c r="D46" s="78">
        <v>1</v>
      </c>
      <c r="E46" s="78">
        <v>1</v>
      </c>
      <c r="F46" s="79"/>
      <c r="G46" s="80">
        <f>SUM(D46:F46)</f>
        <v>2</v>
      </c>
      <c r="H46" s="84">
        <v>4</v>
      </c>
    </row>
    <row r="47" spans="3:8" x14ac:dyDescent="0.25">
      <c r="C47" s="51" t="s">
        <v>48</v>
      </c>
      <c r="D47" s="78">
        <v>1</v>
      </c>
      <c r="E47" s="78"/>
      <c r="F47" s="79"/>
      <c r="G47" s="80">
        <f t="shared" si="2"/>
        <v>1</v>
      </c>
      <c r="H47" s="84">
        <v>5</v>
      </c>
    </row>
    <row r="48" spans="3:8" x14ac:dyDescent="0.25">
      <c r="C48" s="63" t="s">
        <v>27</v>
      </c>
      <c r="D48" s="85"/>
      <c r="E48" s="72">
        <v>1</v>
      </c>
      <c r="F48" s="85">
        <v>1</v>
      </c>
      <c r="G48" s="80">
        <f t="shared" si="2"/>
        <v>2</v>
      </c>
      <c r="H48" s="84">
        <v>6</v>
      </c>
    </row>
    <row r="49" spans="3:8" x14ac:dyDescent="0.25">
      <c r="C49" s="66" t="s">
        <v>5</v>
      </c>
      <c r="D49" s="83"/>
      <c r="E49" s="58">
        <v>1</v>
      </c>
      <c r="F49" s="58"/>
      <c r="G49" s="80">
        <f>SUM(D49:F49)</f>
        <v>1</v>
      </c>
      <c r="H49" s="86">
        <v>7</v>
      </c>
    </row>
    <row r="50" spans="3:8" x14ac:dyDescent="0.25">
      <c r="C50" s="63" t="s">
        <v>47</v>
      </c>
      <c r="D50" s="58"/>
      <c r="E50" s="58"/>
      <c r="F50" s="58">
        <v>2</v>
      </c>
      <c r="G50" s="80">
        <f>SUM(D50:F50)</f>
        <v>2</v>
      </c>
      <c r="H50" s="86">
        <v>8</v>
      </c>
    </row>
    <row r="51" spans="3:8" ht="15.75" thickBot="1" x14ac:dyDescent="0.3">
      <c r="C51" s="55"/>
      <c r="D51" s="72"/>
      <c r="E51" s="72"/>
      <c r="F51" s="58"/>
      <c r="G51" s="80"/>
      <c r="H51" s="86"/>
    </row>
    <row r="52" spans="3:8" ht="15.75" thickBot="1" x14ac:dyDescent="0.3">
      <c r="C52" s="11" t="s">
        <v>0</v>
      </c>
      <c r="D52" s="22">
        <f>SUM(D43:D51)</f>
        <v>8</v>
      </c>
      <c r="E52" s="22">
        <f>SUM(E43:E51)</f>
        <v>7</v>
      </c>
      <c r="F52" s="23">
        <f>SUM(F43:F51)</f>
        <v>5</v>
      </c>
      <c r="G52" s="13">
        <f>SUM(G43:G51)</f>
        <v>20</v>
      </c>
      <c r="H52" s="3"/>
    </row>
    <row r="54" spans="3:8" ht="15.75" thickBot="1" x14ac:dyDescent="0.3"/>
    <row r="55" spans="3:8" ht="15.75" thickBot="1" x14ac:dyDescent="0.3">
      <c r="C55" s="217" t="s">
        <v>7</v>
      </c>
      <c r="D55" s="244" t="s">
        <v>59</v>
      </c>
      <c r="E55" s="245"/>
      <c r="F55" s="245"/>
      <c r="G55" s="245"/>
      <c r="H55" s="246"/>
    </row>
    <row r="56" spans="3:8" ht="16.5" thickTop="1" thickBot="1" x14ac:dyDescent="0.3">
      <c r="C56" s="218"/>
      <c r="D56" s="19" t="s">
        <v>34</v>
      </c>
      <c r="E56" s="14" t="s">
        <v>35</v>
      </c>
      <c r="F56" s="20" t="s">
        <v>36</v>
      </c>
      <c r="G56" s="21" t="s">
        <v>29</v>
      </c>
      <c r="H56" s="2" t="s">
        <v>3</v>
      </c>
    </row>
    <row r="57" spans="3:8" x14ac:dyDescent="0.25">
      <c r="C57" s="44" t="s">
        <v>4</v>
      </c>
      <c r="D57" s="78">
        <v>5</v>
      </c>
      <c r="E57" s="78">
        <v>1</v>
      </c>
      <c r="F57" s="79">
        <v>1</v>
      </c>
      <c r="G57" s="80">
        <f>SUM(D57:F57)</f>
        <v>7</v>
      </c>
      <c r="H57" s="81">
        <v>1</v>
      </c>
    </row>
    <row r="58" spans="3:8" x14ac:dyDescent="0.25">
      <c r="C58" s="44" t="s">
        <v>5</v>
      </c>
      <c r="D58" s="78">
        <v>1</v>
      </c>
      <c r="E58" s="78">
        <v>2</v>
      </c>
      <c r="F58" s="79"/>
      <c r="G58" s="80">
        <f t="shared" ref="G58" si="3">SUM(D58:F58)</f>
        <v>3</v>
      </c>
      <c r="H58" s="81">
        <v>2</v>
      </c>
    </row>
    <row r="59" spans="3:8" x14ac:dyDescent="0.25">
      <c r="C59" s="66" t="s">
        <v>50</v>
      </c>
      <c r="D59" s="78">
        <v>1</v>
      </c>
      <c r="E59" s="78">
        <v>1</v>
      </c>
      <c r="F59" s="79"/>
      <c r="G59" s="80">
        <f>SUM(D59:F59)</f>
        <v>2</v>
      </c>
      <c r="H59" s="81">
        <v>3</v>
      </c>
    </row>
    <row r="60" spans="3:8" x14ac:dyDescent="0.25">
      <c r="C60" s="62" t="s">
        <v>48</v>
      </c>
      <c r="D60" s="78">
        <v>1</v>
      </c>
      <c r="E60" s="78"/>
      <c r="F60" s="79"/>
      <c r="G60" s="80">
        <f>SUM(D60:F60)</f>
        <v>1</v>
      </c>
      <c r="H60" s="84">
        <v>4</v>
      </c>
    </row>
    <row r="61" spans="3:8" x14ac:dyDescent="0.25">
      <c r="C61" s="63" t="s">
        <v>57</v>
      </c>
      <c r="D61" s="85"/>
      <c r="E61" s="72">
        <v>1</v>
      </c>
      <c r="F61" s="85"/>
      <c r="G61" s="80">
        <f t="shared" ref="G61" si="4">SUM(D61:F61)</f>
        <v>1</v>
      </c>
      <c r="H61" s="84">
        <v>5</v>
      </c>
    </row>
    <row r="62" spans="3:8" x14ac:dyDescent="0.25">
      <c r="C62" s="66" t="s">
        <v>18</v>
      </c>
      <c r="D62" s="83"/>
      <c r="E62" s="58">
        <v>1</v>
      </c>
      <c r="F62" s="58"/>
      <c r="G62" s="80">
        <f>SUM(D62:F62)</f>
        <v>1</v>
      </c>
      <c r="H62" s="86">
        <v>6</v>
      </c>
    </row>
    <row r="63" spans="3:8" x14ac:dyDescent="0.25">
      <c r="C63" s="63" t="s">
        <v>47</v>
      </c>
      <c r="D63" s="58"/>
      <c r="E63" s="58"/>
      <c r="F63" s="58">
        <v>2</v>
      </c>
      <c r="G63" s="80">
        <f>SUM(D63:F63)</f>
        <v>2</v>
      </c>
      <c r="H63" s="86">
        <v>7</v>
      </c>
    </row>
    <row r="64" spans="3:8" x14ac:dyDescent="0.25">
      <c r="C64" s="66" t="s">
        <v>27</v>
      </c>
      <c r="D64" s="103"/>
      <c r="E64" s="103"/>
      <c r="F64" s="103">
        <v>1</v>
      </c>
      <c r="G64" s="80">
        <f>SUM(D64:F64)</f>
        <v>1</v>
      </c>
      <c r="H64" s="104">
        <v>8</v>
      </c>
    </row>
    <row r="65" spans="3:8" ht="15.75" thickBot="1" x14ac:dyDescent="0.3">
      <c r="C65" s="55"/>
      <c r="D65" s="72"/>
      <c r="E65" s="72"/>
      <c r="F65" s="58"/>
      <c r="G65" s="80"/>
      <c r="H65" s="86"/>
    </row>
    <row r="66" spans="3:8" ht="15.75" thickBot="1" x14ac:dyDescent="0.3">
      <c r="C66" s="11" t="s">
        <v>0</v>
      </c>
      <c r="D66" s="22">
        <f>SUM(D57:D65)</f>
        <v>8</v>
      </c>
      <c r="E66" s="22">
        <f>SUM(E57:E65)</f>
        <v>6</v>
      </c>
      <c r="F66" s="23">
        <f>SUM(F57:F65)</f>
        <v>4</v>
      </c>
      <c r="G66" s="13">
        <f>SUM(G57:G65)</f>
        <v>18</v>
      </c>
      <c r="H66" s="3"/>
    </row>
    <row r="68" spans="3:8" ht="15.75" thickBot="1" x14ac:dyDescent="0.3"/>
    <row r="69" spans="3:8" ht="15.75" thickBot="1" x14ac:dyDescent="0.3">
      <c r="C69" s="217" t="s">
        <v>7</v>
      </c>
      <c r="D69" s="244" t="s">
        <v>61</v>
      </c>
      <c r="E69" s="245"/>
      <c r="F69" s="245"/>
      <c r="G69" s="245"/>
      <c r="H69" s="246"/>
    </row>
    <row r="70" spans="3:8" ht="16.5" thickTop="1" thickBot="1" x14ac:dyDescent="0.3">
      <c r="C70" s="218"/>
      <c r="D70" s="19" t="s">
        <v>34</v>
      </c>
      <c r="E70" s="14" t="s">
        <v>35</v>
      </c>
      <c r="F70" s="20" t="s">
        <v>36</v>
      </c>
      <c r="G70" s="21" t="s">
        <v>29</v>
      </c>
      <c r="H70" s="2" t="s">
        <v>3</v>
      </c>
    </row>
    <row r="71" spans="3:8" x14ac:dyDescent="0.25">
      <c r="C71" s="44" t="s">
        <v>4</v>
      </c>
      <c r="D71" s="78">
        <v>3</v>
      </c>
      <c r="E71" s="78"/>
      <c r="F71" s="79"/>
      <c r="G71" s="80">
        <f>SUM(D71:F71)</f>
        <v>3</v>
      </c>
      <c r="H71" s="81">
        <v>1</v>
      </c>
    </row>
    <row r="72" spans="3:8" x14ac:dyDescent="0.25">
      <c r="C72" s="44" t="s">
        <v>48</v>
      </c>
      <c r="D72" s="78">
        <v>2</v>
      </c>
      <c r="E72" s="78">
        <v>1</v>
      </c>
      <c r="F72" s="79"/>
      <c r="G72" s="80">
        <f t="shared" ref="G72" si="5">SUM(D72:F72)</f>
        <v>3</v>
      </c>
      <c r="H72" s="81">
        <v>2</v>
      </c>
    </row>
    <row r="73" spans="3:8" x14ac:dyDescent="0.25">
      <c r="C73" s="66" t="s">
        <v>50</v>
      </c>
      <c r="D73" s="78">
        <v>1</v>
      </c>
      <c r="E73" s="78"/>
      <c r="F73" s="79"/>
      <c r="G73" s="80">
        <f t="shared" ref="G73:G78" si="6">SUM(D73:F73)</f>
        <v>1</v>
      </c>
      <c r="H73" s="81">
        <v>3</v>
      </c>
    </row>
    <row r="74" spans="3:8" x14ac:dyDescent="0.25">
      <c r="C74" s="62" t="s">
        <v>18</v>
      </c>
      <c r="D74" s="78"/>
      <c r="E74" s="78">
        <v>2</v>
      </c>
      <c r="F74" s="79"/>
      <c r="G74" s="80">
        <f t="shared" si="6"/>
        <v>2</v>
      </c>
      <c r="H74" s="84">
        <v>4</v>
      </c>
    </row>
    <row r="75" spans="3:8" x14ac:dyDescent="0.25">
      <c r="C75" s="66" t="s">
        <v>27</v>
      </c>
      <c r="D75" s="83"/>
      <c r="E75" s="58">
        <v>1</v>
      </c>
      <c r="F75" s="58"/>
      <c r="G75" s="80">
        <f t="shared" si="6"/>
        <v>1</v>
      </c>
      <c r="H75" s="86">
        <v>5</v>
      </c>
    </row>
    <row r="76" spans="3:8" x14ac:dyDescent="0.25">
      <c r="C76" s="63" t="s">
        <v>5</v>
      </c>
      <c r="D76" s="58"/>
      <c r="E76" s="58">
        <v>1</v>
      </c>
      <c r="F76" s="58"/>
      <c r="G76" s="80">
        <f t="shared" si="6"/>
        <v>1</v>
      </c>
      <c r="H76" s="86">
        <v>6</v>
      </c>
    </row>
    <row r="77" spans="3:8" x14ac:dyDescent="0.25">
      <c r="C77" s="66" t="s">
        <v>47</v>
      </c>
      <c r="D77" s="103"/>
      <c r="E77" s="103"/>
      <c r="F77" s="103"/>
      <c r="G77" s="80">
        <f t="shared" si="6"/>
        <v>0</v>
      </c>
      <c r="H77" s="104">
        <v>7</v>
      </c>
    </row>
    <row r="78" spans="3:8" ht="15.75" thickBot="1" x14ac:dyDescent="0.3">
      <c r="C78" s="55"/>
      <c r="D78" s="72"/>
      <c r="E78" s="72"/>
      <c r="F78" s="58"/>
      <c r="G78" s="80">
        <f t="shared" si="6"/>
        <v>0</v>
      </c>
      <c r="H78" s="86"/>
    </row>
    <row r="79" spans="3:8" ht="15.75" thickBot="1" x14ac:dyDescent="0.3">
      <c r="C79" s="11" t="s">
        <v>0</v>
      </c>
      <c r="D79" s="22">
        <f>SUM(D71:D78)</f>
        <v>6</v>
      </c>
      <c r="E79" s="22">
        <f>SUM(E71:E78)</f>
        <v>5</v>
      </c>
      <c r="F79" s="23">
        <f>SUM(F71:F78)</f>
        <v>0</v>
      </c>
      <c r="G79" s="13">
        <f>SUM(G71:G78)</f>
        <v>11</v>
      </c>
      <c r="H79" s="3"/>
    </row>
    <row r="81" spans="3:8" ht="15.75" thickBot="1" x14ac:dyDescent="0.3"/>
    <row r="82" spans="3:8" ht="15.75" thickBot="1" x14ac:dyDescent="0.3">
      <c r="C82" s="217" t="s">
        <v>7</v>
      </c>
      <c r="D82" s="244" t="s">
        <v>66</v>
      </c>
      <c r="E82" s="245"/>
      <c r="F82" s="245"/>
      <c r="G82" s="245"/>
      <c r="H82" s="246"/>
    </row>
    <row r="83" spans="3:8" ht="16.5" thickTop="1" thickBot="1" x14ac:dyDescent="0.3">
      <c r="C83" s="218"/>
      <c r="D83" s="19" t="s">
        <v>34</v>
      </c>
      <c r="E83" s="14" t="s">
        <v>35</v>
      </c>
      <c r="F83" s="20" t="s">
        <v>36</v>
      </c>
      <c r="G83" s="21" t="s">
        <v>29</v>
      </c>
      <c r="H83" s="2" t="s">
        <v>3</v>
      </c>
    </row>
    <row r="84" spans="3:8" x14ac:dyDescent="0.25">
      <c r="C84" s="44" t="s">
        <v>4</v>
      </c>
      <c r="D84" s="78">
        <v>4</v>
      </c>
      <c r="E84" s="78">
        <v>3</v>
      </c>
      <c r="F84" s="79"/>
      <c r="G84" s="80">
        <f t="shared" ref="G84:G91" si="7">SUM(D84:F84)</f>
        <v>7</v>
      </c>
      <c r="H84" s="81">
        <v>1</v>
      </c>
    </row>
    <row r="85" spans="3:8" x14ac:dyDescent="0.25">
      <c r="C85" s="163" t="s">
        <v>5</v>
      </c>
      <c r="D85" s="78">
        <v>2</v>
      </c>
      <c r="E85" s="78">
        <v>3</v>
      </c>
      <c r="F85" s="79">
        <v>2</v>
      </c>
      <c r="G85" s="80">
        <f t="shared" si="7"/>
        <v>7</v>
      </c>
      <c r="H85" s="81">
        <v>2</v>
      </c>
    </row>
    <row r="86" spans="3:8" x14ac:dyDescent="0.25">
      <c r="C86" s="164" t="s">
        <v>50</v>
      </c>
      <c r="D86" s="78">
        <v>1</v>
      </c>
      <c r="E86" s="78"/>
      <c r="F86" s="79"/>
      <c r="G86" s="80">
        <f t="shared" si="7"/>
        <v>1</v>
      </c>
      <c r="H86" s="81">
        <v>3</v>
      </c>
    </row>
    <row r="87" spans="3:8" x14ac:dyDescent="0.25">
      <c r="C87" s="165" t="s">
        <v>27</v>
      </c>
      <c r="D87" s="78"/>
      <c r="E87" s="78"/>
      <c r="F87" s="79">
        <v>1</v>
      </c>
      <c r="G87" s="80">
        <f t="shared" si="7"/>
        <v>1</v>
      </c>
      <c r="H87" s="84">
        <v>4</v>
      </c>
    </row>
    <row r="88" spans="3:8" x14ac:dyDescent="0.25">
      <c r="C88" s="164" t="s">
        <v>49</v>
      </c>
      <c r="D88" s="83"/>
      <c r="E88" s="58"/>
      <c r="F88" s="58"/>
      <c r="G88" s="80">
        <f t="shared" si="7"/>
        <v>0</v>
      </c>
      <c r="H88" s="86">
        <v>5</v>
      </c>
    </row>
    <row r="89" spans="3:8" x14ac:dyDescent="0.25">
      <c r="C89" s="166" t="s">
        <v>56</v>
      </c>
      <c r="D89" s="58"/>
      <c r="E89" s="58"/>
      <c r="F89" s="58"/>
      <c r="G89" s="80">
        <f t="shared" si="7"/>
        <v>0</v>
      </c>
      <c r="H89" s="86">
        <v>6</v>
      </c>
    </row>
    <row r="90" spans="3:8" x14ac:dyDescent="0.25">
      <c r="C90" s="164" t="s">
        <v>65</v>
      </c>
      <c r="D90" s="103"/>
      <c r="E90" s="103"/>
      <c r="F90" s="103"/>
      <c r="G90" s="80">
        <f t="shared" si="7"/>
        <v>0</v>
      </c>
      <c r="H90" s="104">
        <v>7</v>
      </c>
    </row>
    <row r="91" spans="3:8" ht="15.75" thickBot="1" x14ac:dyDescent="0.3">
      <c r="C91" s="167"/>
      <c r="D91" s="72"/>
      <c r="E91" s="72"/>
      <c r="F91" s="58"/>
      <c r="G91" s="80">
        <f t="shared" si="7"/>
        <v>0</v>
      </c>
      <c r="H91" s="86"/>
    </row>
    <row r="92" spans="3:8" ht="15.75" thickBot="1" x14ac:dyDescent="0.3">
      <c r="C92" s="11" t="s">
        <v>0</v>
      </c>
      <c r="D92" s="22">
        <f>SUM(D84:D91)</f>
        <v>7</v>
      </c>
      <c r="E92" s="22">
        <f>SUM(E84:E91)</f>
        <v>6</v>
      </c>
      <c r="F92" s="23">
        <f>SUM(F84:F91)</f>
        <v>3</v>
      </c>
      <c r="G92" s="13">
        <f>SUM(G84:G91)</f>
        <v>16</v>
      </c>
      <c r="H92" s="3"/>
    </row>
    <row r="94" spans="3:8" ht="15.75" thickBot="1" x14ac:dyDescent="0.3"/>
    <row r="95" spans="3:8" ht="15.75" thickBot="1" x14ac:dyDescent="0.3">
      <c r="C95" s="217" t="s">
        <v>7</v>
      </c>
      <c r="D95" s="244" t="s">
        <v>69</v>
      </c>
      <c r="E95" s="245"/>
      <c r="F95" s="245"/>
      <c r="G95" s="245"/>
      <c r="H95" s="246"/>
    </row>
    <row r="96" spans="3:8" ht="16.5" thickTop="1" thickBot="1" x14ac:dyDescent="0.3">
      <c r="C96" s="218"/>
      <c r="D96" s="19" t="s">
        <v>34</v>
      </c>
      <c r="E96" s="14" t="s">
        <v>35</v>
      </c>
      <c r="F96" s="20" t="s">
        <v>36</v>
      </c>
      <c r="G96" s="21" t="s">
        <v>29</v>
      </c>
      <c r="H96" s="2" t="s">
        <v>3</v>
      </c>
    </row>
    <row r="97" spans="3:8" x14ac:dyDescent="0.25">
      <c r="C97" s="44" t="s">
        <v>4</v>
      </c>
      <c r="D97" s="78">
        <v>5</v>
      </c>
      <c r="E97" s="78">
        <v>1</v>
      </c>
      <c r="F97" s="79">
        <v>1</v>
      </c>
      <c r="G97" s="80">
        <f t="shared" ref="G97:G105" si="8">SUM(D97:F97)</f>
        <v>7</v>
      </c>
      <c r="H97" s="81">
        <v>1</v>
      </c>
    </row>
    <row r="98" spans="3:8" x14ac:dyDescent="0.25">
      <c r="C98" s="163" t="s">
        <v>5</v>
      </c>
      <c r="D98" s="78">
        <v>1</v>
      </c>
      <c r="E98" s="78">
        <v>1</v>
      </c>
      <c r="F98" s="79">
        <v>1</v>
      </c>
      <c r="G98" s="80">
        <f t="shared" si="8"/>
        <v>3</v>
      </c>
      <c r="H98" s="81">
        <v>2</v>
      </c>
    </row>
    <row r="99" spans="3:8" x14ac:dyDescent="0.25">
      <c r="C99" s="164" t="s">
        <v>50</v>
      </c>
      <c r="D99" s="78">
        <v>1</v>
      </c>
      <c r="E99" s="78">
        <v>1</v>
      </c>
      <c r="F99" s="79">
        <v>1</v>
      </c>
      <c r="G99" s="80">
        <f t="shared" si="8"/>
        <v>3</v>
      </c>
      <c r="H99" s="81">
        <v>3</v>
      </c>
    </row>
    <row r="100" spans="3:8" x14ac:dyDescent="0.25">
      <c r="C100" s="165" t="s">
        <v>48</v>
      </c>
      <c r="D100" s="78">
        <v>1</v>
      </c>
      <c r="E100" s="78"/>
      <c r="F100" s="79">
        <v>1</v>
      </c>
      <c r="G100" s="80">
        <f t="shared" si="8"/>
        <v>2</v>
      </c>
      <c r="H100" s="84">
        <v>4</v>
      </c>
    </row>
    <row r="101" spans="3:8" x14ac:dyDescent="0.25">
      <c r="C101" s="164" t="s">
        <v>27</v>
      </c>
      <c r="D101" s="83"/>
      <c r="E101" s="58">
        <v>2</v>
      </c>
      <c r="F101" s="58"/>
      <c r="G101" s="80">
        <f t="shared" si="8"/>
        <v>2</v>
      </c>
      <c r="H101" s="86">
        <v>5</v>
      </c>
    </row>
    <row r="102" spans="3:8" x14ac:dyDescent="0.25">
      <c r="C102" s="177" t="s">
        <v>49</v>
      </c>
      <c r="D102" s="83"/>
      <c r="E102" s="58">
        <v>1</v>
      </c>
      <c r="F102" s="58">
        <v>1</v>
      </c>
      <c r="G102" s="80">
        <f t="shared" si="8"/>
        <v>2</v>
      </c>
      <c r="H102" s="176">
        <v>6</v>
      </c>
    </row>
    <row r="103" spans="3:8" x14ac:dyDescent="0.25">
      <c r="C103" s="166" t="s">
        <v>18</v>
      </c>
      <c r="D103" s="58"/>
      <c r="E103" s="58">
        <v>1</v>
      </c>
      <c r="F103" s="58"/>
      <c r="G103" s="80">
        <f t="shared" si="8"/>
        <v>1</v>
      </c>
      <c r="H103" s="86">
        <v>7</v>
      </c>
    </row>
    <row r="104" spans="3:8" x14ac:dyDescent="0.25">
      <c r="C104" s="164" t="s">
        <v>65</v>
      </c>
      <c r="D104" s="103"/>
      <c r="E104" s="103"/>
      <c r="F104" s="103"/>
      <c r="G104" s="80">
        <f t="shared" si="8"/>
        <v>0</v>
      </c>
      <c r="H104" s="104">
        <v>8</v>
      </c>
    </row>
    <row r="105" spans="3:8" ht="15.75" thickBot="1" x14ac:dyDescent="0.3">
      <c r="C105" s="167"/>
      <c r="D105" s="72"/>
      <c r="E105" s="72"/>
      <c r="F105" s="58"/>
      <c r="G105" s="80">
        <f t="shared" si="8"/>
        <v>0</v>
      </c>
      <c r="H105" s="86"/>
    </row>
    <row r="106" spans="3:8" ht="15.75" thickBot="1" x14ac:dyDescent="0.3">
      <c r="C106" s="11" t="s">
        <v>0</v>
      </c>
      <c r="D106" s="22">
        <f>SUM(D97:D105)</f>
        <v>8</v>
      </c>
      <c r="E106" s="22">
        <f>SUM(E97:E105)</f>
        <v>7</v>
      </c>
      <c r="F106" s="23">
        <f>SUM(F97:F105)</f>
        <v>5</v>
      </c>
      <c r="G106" s="13">
        <f>SUM(G97:G105)</f>
        <v>20</v>
      </c>
      <c r="H106" s="3"/>
    </row>
    <row r="108" spans="3:8" ht="15.75" thickBot="1" x14ac:dyDescent="0.3"/>
    <row r="109" spans="3:8" ht="15.75" thickBot="1" x14ac:dyDescent="0.3">
      <c r="C109" s="217" t="s">
        <v>7</v>
      </c>
      <c r="D109" s="244" t="s">
        <v>76</v>
      </c>
      <c r="E109" s="245"/>
      <c r="F109" s="245"/>
      <c r="G109" s="245"/>
      <c r="H109" s="246"/>
    </row>
    <row r="110" spans="3:8" ht="16.5" thickTop="1" thickBot="1" x14ac:dyDescent="0.3">
      <c r="C110" s="218"/>
      <c r="D110" s="19" t="s">
        <v>34</v>
      </c>
      <c r="E110" s="14" t="s">
        <v>35</v>
      </c>
      <c r="F110" s="20" t="s">
        <v>36</v>
      </c>
      <c r="G110" s="21" t="s">
        <v>29</v>
      </c>
      <c r="H110" s="2" t="s">
        <v>3</v>
      </c>
    </row>
    <row r="111" spans="3:8" x14ac:dyDescent="0.25">
      <c r="C111" s="44" t="s">
        <v>4</v>
      </c>
      <c r="D111" s="78">
        <v>5</v>
      </c>
      <c r="E111" s="78">
        <v>3</v>
      </c>
      <c r="F111" s="79"/>
      <c r="G111" s="80">
        <f t="shared" ref="G111:G119" si="9">SUM(D111:F111)</f>
        <v>8</v>
      </c>
      <c r="H111" s="81">
        <v>1</v>
      </c>
    </row>
    <row r="112" spans="3:8" x14ac:dyDescent="0.25">
      <c r="C112" s="163" t="s">
        <v>50</v>
      </c>
      <c r="D112" s="78">
        <v>1</v>
      </c>
      <c r="E112" s="78">
        <v>1</v>
      </c>
      <c r="F112" s="79"/>
      <c r="G112" s="80">
        <f t="shared" si="9"/>
        <v>2</v>
      </c>
      <c r="H112" s="81">
        <v>2</v>
      </c>
    </row>
    <row r="113" spans="3:8" x14ac:dyDescent="0.25">
      <c r="C113" s="164" t="s">
        <v>18</v>
      </c>
      <c r="D113" s="78">
        <v>1</v>
      </c>
      <c r="E113" s="78">
        <v>1</v>
      </c>
      <c r="F113" s="79"/>
      <c r="G113" s="80">
        <f t="shared" si="9"/>
        <v>2</v>
      </c>
      <c r="H113" s="81">
        <v>3</v>
      </c>
    </row>
    <row r="114" spans="3:8" ht="25.5" x14ac:dyDescent="0.25">
      <c r="C114" s="165" t="s">
        <v>75</v>
      </c>
      <c r="D114" s="78">
        <v>1</v>
      </c>
      <c r="E114" s="78"/>
      <c r="F114" s="79"/>
      <c r="G114" s="80">
        <f t="shared" si="9"/>
        <v>1</v>
      </c>
      <c r="H114" s="84">
        <v>4</v>
      </c>
    </row>
    <row r="115" spans="3:8" x14ac:dyDescent="0.25">
      <c r="C115" s="164" t="s">
        <v>49</v>
      </c>
      <c r="D115" s="83"/>
      <c r="E115" s="58">
        <v>1</v>
      </c>
      <c r="F115" s="58"/>
      <c r="G115" s="80">
        <f t="shared" si="9"/>
        <v>1</v>
      </c>
      <c r="H115" s="86">
        <v>5</v>
      </c>
    </row>
    <row r="116" spans="3:8" x14ac:dyDescent="0.25">
      <c r="C116" s="177" t="s">
        <v>27</v>
      </c>
      <c r="D116" s="83"/>
      <c r="E116" s="58">
        <v>1</v>
      </c>
      <c r="F116" s="58"/>
      <c r="G116" s="80">
        <f t="shared" si="9"/>
        <v>1</v>
      </c>
      <c r="H116" s="176">
        <v>6</v>
      </c>
    </row>
    <row r="117" spans="3:8" x14ac:dyDescent="0.25">
      <c r="C117" s="166" t="s">
        <v>5</v>
      </c>
      <c r="D117" s="58"/>
      <c r="E117" s="58"/>
      <c r="F117" s="58">
        <v>1</v>
      </c>
      <c r="G117" s="80">
        <f t="shared" si="9"/>
        <v>1</v>
      </c>
      <c r="H117" s="86">
        <v>7</v>
      </c>
    </row>
    <row r="118" spans="3:8" x14ac:dyDescent="0.25">
      <c r="C118" s="164" t="s">
        <v>48</v>
      </c>
      <c r="D118" s="103"/>
      <c r="E118" s="103"/>
      <c r="F118" s="103">
        <v>1</v>
      </c>
      <c r="G118" s="80">
        <f t="shared" si="9"/>
        <v>1</v>
      </c>
      <c r="H118" s="104">
        <v>8</v>
      </c>
    </row>
    <row r="119" spans="3:8" ht="15.75" thickBot="1" x14ac:dyDescent="0.3">
      <c r="C119" s="167"/>
      <c r="D119" s="72"/>
      <c r="E119" s="72"/>
      <c r="F119" s="58"/>
      <c r="G119" s="80">
        <f t="shared" si="9"/>
        <v>0</v>
      </c>
      <c r="H119" s="86"/>
    </row>
    <row r="120" spans="3:8" ht="15.75" thickBot="1" x14ac:dyDescent="0.3">
      <c r="C120" s="11" t="s">
        <v>0</v>
      </c>
      <c r="D120" s="22">
        <f>SUM(D111:D119)</f>
        <v>8</v>
      </c>
      <c r="E120" s="22">
        <f>SUM(E111:E119)</f>
        <v>7</v>
      </c>
      <c r="F120" s="23">
        <f>SUM(F111:F119)</f>
        <v>2</v>
      </c>
      <c r="G120" s="13">
        <f>SUM(G111:G119)</f>
        <v>17</v>
      </c>
      <c r="H120" s="3"/>
    </row>
  </sheetData>
  <sheetProtection algorithmName="SHA-512" hashValue="JLqyEw35Y3vr7ELYZ6gdViibQBpD4jYJDYIwGXVoxs6Kj7wvJNTF4OLi9nRpmMD5VikupLRybRyr1S+we2qE3Q==" saltValue="+IhAvnuFolvlS7IH3cjj1g==" spinCount="100000" sheet="1" objects="1" scenarios="1"/>
  <mergeCells count="22">
    <mergeCell ref="C109:C110"/>
    <mergeCell ref="D109:H109"/>
    <mergeCell ref="C95:C96"/>
    <mergeCell ref="D95:H95"/>
    <mergeCell ref="B18:B25"/>
    <mergeCell ref="B26:H26"/>
    <mergeCell ref="C28:C29"/>
    <mergeCell ref="D28:H28"/>
    <mergeCell ref="C82:C83"/>
    <mergeCell ref="D82:H82"/>
    <mergeCell ref="C69:C70"/>
    <mergeCell ref="D69:H69"/>
    <mergeCell ref="C55:C56"/>
    <mergeCell ref="D55:H55"/>
    <mergeCell ref="C41:C42"/>
    <mergeCell ref="D41:H41"/>
    <mergeCell ref="C2:G2"/>
    <mergeCell ref="B4:H4"/>
    <mergeCell ref="B7:B8"/>
    <mergeCell ref="C7:C8"/>
    <mergeCell ref="D7:H7"/>
    <mergeCell ref="D5:H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MASOVNOST</vt:lpstr>
      <vt:lpstr>USPEŠNOST</vt:lpstr>
      <vt:lpstr>MEDALJE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2023-11-08T10:42:25Z</dcterms:modified>
</cp:coreProperties>
</file>